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8830" windowHeight="62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20" i="1" l="1"/>
  <c r="H421" i="1"/>
  <c r="H177" i="1"/>
  <c r="H428" i="1"/>
  <c r="H425" i="1"/>
  <c r="H423" i="1"/>
  <c r="H170" i="1"/>
  <c r="G169" i="1"/>
  <c r="H169" i="1" s="1"/>
  <c r="H133" i="1"/>
  <c r="G114" i="1"/>
  <c r="H114" i="1" s="1"/>
  <c r="H4" i="1"/>
  <c r="H3" i="1"/>
  <c r="G39" i="1"/>
  <c r="H39" i="1" s="1"/>
</calcChain>
</file>

<file path=xl/sharedStrings.xml><?xml version="1.0" encoding="utf-8"?>
<sst xmlns="http://schemas.openxmlformats.org/spreadsheetml/2006/main" count="2755" uniqueCount="1105">
  <si>
    <t>ZaMirNET</t>
  </si>
  <si>
    <t>YiBE-Youth in business and entrepreneurship</t>
  </si>
  <si>
    <t>Generation Next at Work</t>
  </si>
  <si>
    <t>Young Eco-agricultural Entrepreneurs</t>
  </si>
  <si>
    <t>CHANging opportunities for unemployed youth in the labor market of Dubrovnik-Neretva County arEa -  C.H.A.N.C.E</t>
  </si>
  <si>
    <t>Second chance for dropouts</t>
  </si>
  <si>
    <t>Integrated youth employment system in Brod Posavina county</t>
  </si>
  <si>
    <t>I-KEY: Istrian Knowledgeable and Experienced Youth</t>
  </si>
  <si>
    <t>From cooking to employment</t>
  </si>
  <si>
    <t>Youth Employment Task-force</t>
  </si>
  <si>
    <t>Publishing Academy</t>
  </si>
  <si>
    <t>We Know How</t>
  </si>
  <si>
    <t>MojPosao Job College</t>
  </si>
  <si>
    <t>Youth Employability Enhancement Project (YEEP)</t>
  </si>
  <si>
    <t>Youth at the door</t>
  </si>
  <si>
    <t>Volunteer Centres - link between volunteering and employability of youth</t>
  </si>
  <si>
    <t>EcoLink4Jobs</t>
  </si>
  <si>
    <t xml:space="preserve">MECSO – My Employment in a Civil Society Organization </t>
  </si>
  <si>
    <t>Act 4 Yourself</t>
  </si>
  <si>
    <t>Youth Economy Development Aid (YEDA) programme and Rural Youth Network as support to youth active approach to the labour market</t>
  </si>
  <si>
    <t>YICT – Young Innovative Career Trackers</t>
  </si>
  <si>
    <t>From youth participation to job creation</t>
  </si>
  <si>
    <t>BusyBees – Community Improvement and Employment</t>
  </si>
  <si>
    <t>Our History is Our Future</t>
  </si>
  <si>
    <t>Croatian Employment Service Regional Office Varaždin</t>
  </si>
  <si>
    <t>The Town of Čakovec</t>
  </si>
  <si>
    <t>Dubrovnik Neretva County Regional Development Agency DUNEA l.l.c.</t>
  </si>
  <si>
    <t>Industrial Park Nova Gradiška Ltd</t>
  </si>
  <si>
    <t>University of Zadar</t>
  </si>
  <si>
    <t xml:space="preserve">Foundation for Partnership and Civil Society Development </t>
  </si>
  <si>
    <t>Public open university of Novska</t>
  </si>
  <si>
    <t>Youth Center Ribnjak</t>
  </si>
  <si>
    <t>Association  Katapult</t>
  </si>
  <si>
    <t>Centre for Technical Culture, Rijeka</t>
  </si>
  <si>
    <t>CEPOS-Center for Promotion of Entrepreneurship and Craft - Split</t>
  </si>
  <si>
    <t>Association for peace and human rights Baranja</t>
  </si>
  <si>
    <t>Association for Civil Society Development SMART</t>
  </si>
  <si>
    <t>Gong</t>
  </si>
  <si>
    <t>Organization for Civil Initiatives</t>
  </si>
  <si>
    <t>Town of Pakrac</t>
  </si>
  <si>
    <t>GTF – Regional Center for Gender Equality</t>
  </si>
  <si>
    <t>Municipality of Ernestinovo</t>
  </si>
  <si>
    <t>Entrepreneurial Centre Pleternica ltd.</t>
  </si>
  <si>
    <t>Town Petrinja</t>
  </si>
  <si>
    <t xml:space="preserve">The Town Bjelovar Tourist Board </t>
  </si>
  <si>
    <t>Local Partnerships for Employment - Phase 3</t>
  </si>
  <si>
    <t>"Learn something new and useful"
Consulting and education centre</t>
  </si>
  <si>
    <t>GRANT</t>
  </si>
  <si>
    <t>Town of Senj</t>
  </si>
  <si>
    <t>“Knowledge as a Way to Employment” - Partnership for Lifelong Learning in Karlovac County</t>
  </si>
  <si>
    <t>Croatian Employment Service, Regional Office Karlovac</t>
  </si>
  <si>
    <t>“New skills for new job opportunities”</t>
  </si>
  <si>
    <t>Instruktažni centar Ltd.</t>
  </si>
  <si>
    <t>Traditional craft centre</t>
  </si>
  <si>
    <t>Partnerships for the development of human potential  long-term unemployed and socially excluded persons</t>
  </si>
  <si>
    <t>League for the prevention of addiction</t>
  </si>
  <si>
    <t>Social Entrepreneurs’ Forum</t>
  </si>
  <si>
    <t>Slap – Association for Creative Development</t>
  </si>
  <si>
    <t>Regional Stakeholders Network, ReSNet</t>
  </si>
  <si>
    <t>Istrian Development Agency</t>
  </si>
  <si>
    <t>Traditional manufacturing and modern skills bring us growth and prosperity</t>
  </si>
  <si>
    <t>Municipality of Lišane Ostrovičke</t>
  </si>
  <si>
    <t>Development of Graduate Student Internship Programme through Local partnership in Dubrovnik Neretva County – S.I.P.</t>
  </si>
  <si>
    <t>Croatian Employment Service, Regional Office Dubrovnik</t>
  </si>
  <si>
    <t>Pleternica's Partnership for Education and Employment</t>
  </si>
  <si>
    <t>Town of Pleternica</t>
  </si>
  <si>
    <t xml:space="preserve">With partnership to work </t>
  </si>
  <si>
    <t>Full circle</t>
  </si>
  <si>
    <t>Croatian Employment Service, Regional Office Pozega</t>
  </si>
  <si>
    <t>Career and education in sync – for all</t>
  </si>
  <si>
    <t>Croatian Association for the Education of Adults</t>
  </si>
  <si>
    <t>Education and Networking – Opportunity for Employment</t>
  </si>
  <si>
    <t xml:space="preserve">Centre for Entrepreneurship Osijek
</t>
  </si>
  <si>
    <t>Interconnection for improving the system of life long learning</t>
  </si>
  <si>
    <t>Croatian Employment Service, Regional Office Križevci</t>
  </si>
  <si>
    <t>Networking, Education, Competitiveness raise for more and better jobs - NEC</t>
  </si>
  <si>
    <t>Croatian Employment Service, Regional Office Osijek</t>
  </si>
  <si>
    <t>New skills for new employment</t>
  </si>
  <si>
    <t>Industrial park Nova Gradiška Ltd.</t>
  </si>
  <si>
    <t>NEW  MAP – New Methodology And Plan for the employment of the city of Vukovar</t>
  </si>
  <si>
    <t>Croatian Employment Service, Regional Office Vukovar</t>
  </si>
  <si>
    <t>Partnership in action</t>
  </si>
  <si>
    <t>Croatian Employment Service, Regional Office Čakovec</t>
  </si>
  <si>
    <t>Computer education prevents marginalization</t>
  </si>
  <si>
    <t>Municipality of Darda</t>
  </si>
  <si>
    <t>“TOGETHER toward the Employment 
and the Social Inclusion”</t>
  </si>
  <si>
    <t>Association for Promotion of Human Rights and Media Freedoms - CENZURA PLUS</t>
  </si>
  <si>
    <t>Youth in the Labour Market</t>
  </si>
  <si>
    <t>SERVICE</t>
  </si>
  <si>
    <t>GOPA – Gesellschaft für 
Organisation, Planung 
und Ausbildung mbH</t>
  </si>
  <si>
    <t>Eco Centre Agricultural Cooperation</t>
  </si>
  <si>
    <t>Fostering Youth Employment Through Rural Tourism Development</t>
  </si>
  <si>
    <t>Proni Centre for Social Education</t>
  </si>
  <si>
    <t>Youth and Social Entrepreneurship</t>
  </si>
  <si>
    <t>Technology Park Varazdin Ltd.</t>
  </si>
  <si>
    <t>Public open university Samobor</t>
  </si>
  <si>
    <t>Youth employment for sustainable development of Gorski kotar</t>
  </si>
  <si>
    <t>Local Development Agency PINS</t>
  </si>
  <si>
    <t>YMCA - Youth Managing County's Agriculture</t>
  </si>
  <si>
    <t>Sisak Moslavina County</t>
  </si>
  <si>
    <t>Take your chance!</t>
  </si>
  <si>
    <t>Croatian Employment Service Regional Office Virovitica</t>
  </si>
  <si>
    <t>New Skills Today for a Job Tomorrow</t>
  </si>
  <si>
    <t>New Opportunities and New Approaches to increase the employability of young people with a university degree at the territory of Dubrovnik-Neretva County (N.O.N.A.)</t>
  </si>
  <si>
    <t>DEŠA - Dubrovnik, humanitarian and peacekeeping organisation</t>
  </si>
  <si>
    <t>TAU ON-LINE Ltd</t>
  </si>
  <si>
    <t>Regional Centre for Gender Equality</t>
  </si>
  <si>
    <t>YENC: Youth Employment Navigation Centre</t>
  </si>
  <si>
    <t>Agreement on Direct Award within Priority 1 of the Operational Programme for Human Resource Development</t>
  </si>
  <si>
    <t>Training for employment of redundant workers and the long-term unemployed</t>
  </si>
  <si>
    <t>DIRECT AWARD</t>
  </si>
  <si>
    <t>Croatian Employment Service (Ministry of Labour and Pension System)</t>
  </si>
  <si>
    <t>Improving Access to Sustainable Employment of Long-term Unemployed Highly Educated Persons</t>
  </si>
  <si>
    <t>Taking the road to employment - Developing new skills and knowledge of highly educated unemployed persons</t>
  </si>
  <si>
    <t>Increasing employability of helping professionals</t>
  </si>
  <si>
    <t>Society for Psychological Assistance</t>
  </si>
  <si>
    <t>University degree is not enough!</t>
  </si>
  <si>
    <t>Local Development Managers - set the knowledge in motion</t>
  </si>
  <si>
    <t>VIDRA - Virovitica - Podravina County's Development Regional Agency</t>
  </si>
  <si>
    <t>THE HERA NET - High Educated Rural Animators Network</t>
  </si>
  <si>
    <t>Josip Juraj Strossmayer University of Osijek, Faculty of Agriculture</t>
  </si>
  <si>
    <t>Developing Local Capacities for Mobile Businesses (e - MOBIL)</t>
  </si>
  <si>
    <t>Public Open College Algebra</t>
  </si>
  <si>
    <t>In pace with global trends to support active labour market policy</t>
  </si>
  <si>
    <t>Josip Juraj Strossmayer University of Osijek, Faculty of Electrical Engineering</t>
  </si>
  <si>
    <t>Local employment development initiatives</t>
  </si>
  <si>
    <t>Human Resources for Innovative Development (HRID)</t>
  </si>
  <si>
    <t>Ministry of Labour and Pension System</t>
  </si>
  <si>
    <t>Cooperation for Success</t>
  </si>
  <si>
    <t>TDC-Development Agency of Brod-Posavina County Ltd.</t>
  </si>
  <si>
    <t>Promoting youth employment by strengthening their competencies to gain a better position in the labour market</t>
  </si>
  <si>
    <t>Croatian Association of the Death and Hard of Hearing</t>
  </si>
  <si>
    <t>Local Partnership for Employment of Lika-Senj County</t>
  </si>
  <si>
    <t>Lika-Senj County</t>
  </si>
  <si>
    <t>Occupational training without commencing employment</t>
  </si>
  <si>
    <t>CES services to clients: Improving lifelong Career Guidance and ICT support</t>
  </si>
  <si>
    <t>Tribal Education Limited</t>
  </si>
  <si>
    <t>Supply of Equipment for CES Services to Clients: Improving Lifelong Career Guidance and ICT Support
LOT 1</t>
  </si>
  <si>
    <t>Supply contract No. 
IPA4.1.1.2.01.02.c01</t>
  </si>
  <si>
    <t>SUPPLY</t>
  </si>
  <si>
    <t>CompING Ltd.</t>
  </si>
  <si>
    <t>Supply of Equipment for CES Services to Clients: Improving Lifelong Career Guidance and ICT Support
LOT 2</t>
  </si>
  <si>
    <t>Supply contract No. 
IPA4.1.1.2.01.02.c02</t>
  </si>
  <si>
    <t>CROZ Ltd.</t>
  </si>
  <si>
    <t>Supply of Equipment for CES Services to Clients: Improving Lifelong Career Guidance and ICT Support
LOT 3</t>
  </si>
  <si>
    <t>Supply contract No. 
IPA4.1.1.2.01.02.c03</t>
  </si>
  <si>
    <t>LABOR Ltd.</t>
  </si>
  <si>
    <t>Supply of Equipment for CES Services to Clients: Improving Lifelong Career Guidance and ICT Support
LOT 4</t>
  </si>
  <si>
    <t>Supply contract No. 
IPA4.1.1.2.01.02.c04</t>
  </si>
  <si>
    <t>Unit Export Limited</t>
  </si>
  <si>
    <t>Fostering Effective Inclusion of Persons with Disabilities into the Labour Market</t>
  </si>
  <si>
    <t>Hulla &amp; Co.Human Dynamics KG</t>
  </si>
  <si>
    <t>From the world of art to the world of labour</t>
  </si>
  <si>
    <t>Croatian Employment Service, Regional office Kutina</t>
  </si>
  <si>
    <t>Association for Promoting Inclusion</t>
  </si>
  <si>
    <t>"IN.Promo-Inclusion of the persons with intellectual disabilities into the labour market"</t>
  </si>
  <si>
    <t>Centre for inclusion and community support</t>
  </si>
  <si>
    <t>Regional rehabilitation centre functioning model</t>
  </si>
  <si>
    <t>Centaroprema RE&amp;ZIN Ltd.</t>
  </si>
  <si>
    <t>First job counter</t>
  </si>
  <si>
    <t>Institution for Vocational Rehabilitation and Employment of Disabled Persons</t>
  </si>
  <si>
    <t>Partnership for progress</t>
  </si>
  <si>
    <t>Croatian Union of Associations of Persons with Disabilities</t>
  </si>
  <si>
    <t>Work and education for people with disabilities</t>
  </si>
  <si>
    <t>Autonomous centre</t>
  </si>
  <si>
    <t>Providing the equal opportunities for employment for persons with disabilities due to mental illness</t>
  </si>
  <si>
    <t>"Sunrise" Association for Protection and Promotion of Mental Health</t>
  </si>
  <si>
    <t>Creation of conditions for stimulating employment of persons with disabilities in the City of Daruvar and its surroundings</t>
  </si>
  <si>
    <t>Association of Persons with Disabilities Daruvar</t>
  </si>
  <si>
    <t>CITADELA-Social Employment Centre for Disabled</t>
  </si>
  <si>
    <t>Association of Children and Youth with Disabilities "Zvono"</t>
  </si>
  <si>
    <t>Centre for Disabled Persons Employment - CDPE</t>
  </si>
  <si>
    <t>Centre for Professional Rehabilitation of Disabled Persons "Suvenir Nova"</t>
  </si>
  <si>
    <t>Employment of blind persons-advantage or disadvantage</t>
  </si>
  <si>
    <t>Croatian Guide Dog and Mobility Association</t>
  </si>
  <si>
    <t>Workability with disabilities</t>
  </si>
  <si>
    <t>Lada Ltd. for professional rehabilitation and employment of persons with disabilities</t>
  </si>
  <si>
    <t>Yes I can</t>
  </si>
  <si>
    <t>CPTA - Croatian Paraplegic and Tetraplegic Association</t>
  </si>
  <si>
    <t>UNLIMITED</t>
  </si>
  <si>
    <t>Krapina - Zagorje County</t>
  </si>
  <si>
    <t>EMPLOYability despite disability</t>
  </si>
  <si>
    <t>Association of persons with dystrophy, children and cerebral palsy and other persons with disabilities Slavonski Brod</t>
  </si>
  <si>
    <t>Mobility for accessibility of jobs</t>
  </si>
  <si>
    <t>Instruktažni centar d.o.o., Company for Education, Research and Development</t>
  </si>
  <si>
    <t>European Profiles S.A.</t>
  </si>
  <si>
    <t>Start Affirmative Action for Female Employment Equity (S.A.A.F.E.E.)</t>
  </si>
  <si>
    <t>Međimurje County</t>
  </si>
  <si>
    <t>WORK-out: improving skills of people with intellectual disabilities for social inclusion</t>
  </si>
  <si>
    <t>Bjelovar-Bilogora County</t>
  </si>
  <si>
    <t>Strengthen the weakest on labour market</t>
  </si>
  <si>
    <t>Rehabilitation centre for stress and trauma</t>
  </si>
  <si>
    <t>Equal opportunities - inclusive volunteering as a way to integration and improved employability</t>
  </si>
  <si>
    <t>Volunteer Center Osijek</t>
  </si>
  <si>
    <t>Community take care-strengthening capacities of local community in implementation of laws and procedures for purpose of social integration domestic violence victims</t>
  </si>
  <si>
    <t>Centre for growing up healthy IDEM i ja</t>
  </si>
  <si>
    <t>Together toward the Social Inclusion</t>
  </si>
  <si>
    <t>People with disabilities and support system model for improving their labour market approach</t>
  </si>
  <si>
    <t>Successful Social Integration through Support and Education</t>
  </si>
  <si>
    <t>Association Terra</t>
  </si>
  <si>
    <t>A Gate to the Labour Market for Socially Marginalized People</t>
  </si>
  <si>
    <t>Center for Civil Initiatives</t>
  </si>
  <si>
    <t>Motivation of long-term unemployed</t>
  </si>
  <si>
    <t>FENIKS-project of social inclusion of recovered addicts</t>
  </si>
  <si>
    <t>Support to social cohesion</t>
  </si>
  <si>
    <t>RESTART</t>
  </si>
  <si>
    <t>PRONI Center for Social Education</t>
  </si>
  <si>
    <t>Creating Path from poverty and violence to financial and emotional stability</t>
  </si>
  <si>
    <t>B.a.B.e. - Be active.Be emancipated.</t>
  </si>
  <si>
    <t>Support of social inclusion and labour market integration of women survivors of domestic violence and other forms of gender based violence</t>
  </si>
  <si>
    <t>Autonomous Women's House Zagreb</t>
  </si>
  <si>
    <t>Improving employability as a precondition for better social inclusion</t>
  </si>
  <si>
    <t>Centre for sustainable development</t>
  </si>
  <si>
    <t>Multilevel support in promoting social integration and employment of disadvantaged and marginalized groups (Right to work)</t>
  </si>
  <si>
    <t>Association "Ćakula kroz život"</t>
  </si>
  <si>
    <t>NEW TOMORROW FOR ROMA COMMUNITY ĐURĐEVAC</t>
  </si>
  <si>
    <t>Social Welfare Centre Đurđevac</t>
  </si>
  <si>
    <t>Women in the Labour Market</t>
  </si>
  <si>
    <t>WYG International Limited</t>
  </si>
  <si>
    <t>Better Prospective of Roma Women in the Labour Market</t>
  </si>
  <si>
    <t>Croatian Employment Service, Regional Office Zagreb</t>
  </si>
  <si>
    <t>Women empowerment for employment</t>
  </si>
  <si>
    <t>Požega -Slavonia County</t>
  </si>
  <si>
    <t>Her second chance!</t>
  </si>
  <si>
    <t>Development agency North - DAN Ltd.</t>
  </si>
  <si>
    <t>DEŠA- Dubrovnik, humanitarian and peacekeeping organisation</t>
  </si>
  <si>
    <t>Floral future</t>
  </si>
  <si>
    <t>Stronger Together-Employment Pact-STEP</t>
  </si>
  <si>
    <t>Women's Group Karlovac "Step"</t>
  </si>
  <si>
    <t>Be Business - Be Competitive</t>
  </si>
  <si>
    <t>Brod-Posavina County</t>
  </si>
  <si>
    <t>STEP BY STEP to the Labour Market</t>
  </si>
  <si>
    <t>Empowerment of Unemployed Women for Active Participation in the Labour Market - Women's Choice, New Chance!</t>
  </si>
  <si>
    <t>CESI - Center for Education, Counselling and Research</t>
  </si>
  <si>
    <t>HELPING HAND - Building competence of women for taking professional care of children and the elderly</t>
  </si>
  <si>
    <t>Croatian Employment Service, Regional Office Rijeka</t>
  </si>
  <si>
    <t>Empowering and activating women in labour market</t>
  </si>
  <si>
    <t>Women in gender non-traditional occupations</t>
  </si>
  <si>
    <t>SWOT - Srijem Women's Opportunities in Tourism</t>
  </si>
  <si>
    <t>City of Ilok</t>
  </si>
  <si>
    <t>Women wake up and work, get job after motivation</t>
  </si>
  <si>
    <t>Vukovar-Srijem County Development Agency HRAST Ltd</t>
  </si>
  <si>
    <t>It is time for women</t>
  </si>
  <si>
    <t>Women-bridge for mutual success</t>
  </si>
  <si>
    <t>Vukovar Institute for Peace, Research and Education</t>
  </si>
  <si>
    <t>Women in the labour market - Problem or Opportunity</t>
  </si>
  <si>
    <t>Dominoes, Feminist Association for Promotion of Women's Rights and Civil Society Development</t>
  </si>
  <si>
    <t>PRIMA - Towards employment through completion of primary education</t>
  </si>
  <si>
    <t>Andragogic College Zvonimir</t>
  </si>
  <si>
    <t>Improving Labour Market Access of Disadvantaged Groups</t>
  </si>
  <si>
    <t>NEW SKILLS FOR NEW JOB OPPORTUNITY</t>
  </si>
  <si>
    <t>Industrial Park Nova Gradiška Ltd.</t>
  </si>
  <si>
    <t>Active involvement for employment</t>
  </si>
  <si>
    <t>Mogu association - therapeutic, recreational and sport horseback riding</t>
  </si>
  <si>
    <t>Skills for change</t>
  </si>
  <si>
    <t>Public Open University Knin</t>
  </si>
  <si>
    <t xml:space="preserve">Youth Center </t>
  </si>
  <si>
    <t>Herb Garden Coop</t>
  </si>
  <si>
    <t>Business centre Pakrac Ltd.</t>
  </si>
  <si>
    <t>Greenhouse Vegetables Production</t>
  </si>
  <si>
    <t>REACH-out: training the unemployed to reach out and assist in work engaging persons with intellectual disabilities</t>
  </si>
  <si>
    <t>Zadar County</t>
  </si>
  <si>
    <t>Involving disadvantaged groups in greenery production - INDIGO GREEN</t>
  </si>
  <si>
    <t>FIRST RADIO - Non Profit Radio</t>
  </si>
  <si>
    <t>Multiple Sclerosis Society of Brod-Posavina County</t>
  </si>
  <si>
    <t>Establishing Support in Social Inclusion and Employment of Disadvantaged and Marginalized Groups</t>
  </si>
  <si>
    <t>Education for employment</t>
  </si>
  <si>
    <t>Living, learning, participating - Professional Rehabilitation of Persons with Disabilities</t>
  </si>
  <si>
    <t>Geneza d.o.o.</t>
  </si>
  <si>
    <t>ECO EDUCO PARK social inclusion and employment model</t>
  </si>
  <si>
    <t>Step Forward</t>
  </si>
  <si>
    <t>Social entrepreneurship - a step forward toward the better social inclusion</t>
  </si>
  <si>
    <t>Center for Social Inclusion Šibenik</t>
  </si>
  <si>
    <t>Skills for Employability in Tourism and Hospitality</t>
  </si>
  <si>
    <t>British Council</t>
  </si>
  <si>
    <t>Centre for Supported Employment for Persons with Intellectual Disabilities</t>
  </si>
  <si>
    <t>Centre for Rehabilitation Zagreb</t>
  </si>
  <si>
    <t>SDDH Cooperative</t>
  </si>
  <si>
    <t xml:space="preserve">Union of Muscular Dystrophy Societies </t>
  </si>
  <si>
    <t>Safe road to work under "Duga"</t>
  </si>
  <si>
    <t>Home for juvenile and adults - victims of domestic violence "Duga - Zagreb"</t>
  </si>
  <si>
    <t>Autonomous Centre</t>
  </si>
  <si>
    <t xml:space="preserve">Dubrovnik Neretva County </t>
  </si>
  <si>
    <t>Employment Tools</t>
  </si>
  <si>
    <t>Centre for Peace, Nonviolence and Human Rights - Osijek</t>
  </si>
  <si>
    <t>Empowerment and education for social inclusion</t>
  </si>
  <si>
    <t>City of Koprivnica</t>
  </si>
  <si>
    <t>Mine Alternativni Izvori Donacija</t>
  </si>
  <si>
    <t>Sustainable Future through the integration of Roma</t>
  </si>
  <si>
    <t>Youth Center</t>
  </si>
  <si>
    <t>Broadening the Network of Social Services in the Community</t>
  </si>
  <si>
    <t>SAFE LIFE- With specialized services to the safe and independent life</t>
  </si>
  <si>
    <t>Steiner telecommunications Ltd</t>
  </si>
  <si>
    <t>Support centre for the Families with Dependent Members</t>
  </si>
  <si>
    <t>Center for home care and assistance in Međimurje County</t>
  </si>
  <si>
    <t>Center for rehabilitation Varaždin</t>
  </si>
  <si>
    <t>You take charge, we`ll take care - new childcare service for job seekers</t>
  </si>
  <si>
    <t>Women`s Group Karlovac "STEP"</t>
  </si>
  <si>
    <t>Solidarity and Employment-Hand in Hand</t>
  </si>
  <si>
    <t>Association ZvoniMIR</t>
  </si>
  <si>
    <t>Croatian Red Cross- City Branch of Slatina</t>
  </si>
  <si>
    <t>The First Step to a Happy Childhood</t>
  </si>
  <si>
    <t>Centre for Rehabilitation "Mala Terezija"</t>
  </si>
  <si>
    <t>Happy People House</t>
  </si>
  <si>
    <t>Association of people with disabilities Agape - Omiš</t>
  </si>
  <si>
    <t>Developing mobile support service for blind persons in Croatia</t>
  </si>
  <si>
    <t>The smile of a child</t>
  </si>
  <si>
    <t>Association of Physically Disabled Persons "TOMS"</t>
  </si>
  <si>
    <t>Helping, Encouraging and Training Network (HET-NET)</t>
  </si>
  <si>
    <t>Municipality Nuštar</t>
  </si>
  <si>
    <t>Support to the Social Welfare Sector in the Process of Further Deinstitutionalisation of Social Services</t>
  </si>
  <si>
    <t>Oxford Policy Management</t>
  </si>
  <si>
    <t>Support to the regional and local level stakeholders with the Grant Scheme project preparation in the area of employment and social inclusion</t>
  </si>
  <si>
    <t>FRAMEWORK</t>
  </si>
  <si>
    <t>CfBT Education Trust</t>
  </si>
  <si>
    <t>Support to the regional and local level stakeholders with the Grant Scheme project preparation in the area of education</t>
  </si>
  <si>
    <t>ACE International Consultants S.L.</t>
  </si>
  <si>
    <t>Developing Investment Plan of the Croatian Employment Service</t>
  </si>
  <si>
    <t>Consortium STTE</t>
  </si>
  <si>
    <t>Agriconsulting Europe - AESA</t>
  </si>
  <si>
    <t>Support to the HRD OP Operating Structure regarding information, publicity and visibility</t>
  </si>
  <si>
    <t>Ecorys Polska Sp. z.o.o.</t>
  </si>
  <si>
    <t>Direct award to the Operating Structure Human Resources Development</t>
  </si>
  <si>
    <t xml:space="preserve">EU </t>
  </si>
  <si>
    <t>Increasing quality of life for persons in disadvantage and creating environment for their independent living</t>
  </si>
  <si>
    <t>For a Better Tomorrow and a Life They Deserve</t>
  </si>
  <si>
    <t>Ministry of Economy, Labour and Entrepreneurship</t>
  </si>
  <si>
    <t>Social inclusion and employment of people with intellectual disabilities (PWID)</t>
  </si>
  <si>
    <t>Social inclusion and employment of Roma through biodynamic/organic food production</t>
  </si>
  <si>
    <t>PEGASUS - Providing Equal Employment Opportunities to Permanent ASsistance Beneficiaries in lagging behind territorieS of DUbrovnik Neretva County</t>
  </si>
  <si>
    <t>Establishing Support in Social Integration and Employment of Disadvantaged and Marginalised Groups</t>
  </si>
  <si>
    <t>Association for promotion of human rights and media freedoms CENSORSHIP PLUS</t>
  </si>
  <si>
    <t>Women's Association "Izvor"</t>
  </si>
  <si>
    <t>Social Inclusion and Integration of Women Victims of Domestic violence in the Labour Market</t>
  </si>
  <si>
    <t>Women's Association Vukovar</t>
  </si>
  <si>
    <t>Supported Vocational Services for Persons with Intellectual Disabilities (PWID)</t>
  </si>
  <si>
    <t>Croatian Institute for Local Government</t>
  </si>
  <si>
    <t>Introduction of the model of the virtual workshop for the long-term unemployed persons with disabilities with the aim of increasing their employability</t>
  </si>
  <si>
    <t>ESCO-Education for Social Co-Operatives-new opportunities for people with disabilities</t>
  </si>
  <si>
    <t>SWEET-Strengthening woman`s entrepreneurship</t>
  </si>
  <si>
    <t>Zagreb County Regional Development Agency</t>
  </si>
  <si>
    <t>Support to the Potential Applicants/Beneficiaries of the Grant Schemes Under HRD OP, IPA 2012-2013</t>
  </si>
  <si>
    <t>More opportunities through new skills (M.O.T.S.)</t>
  </si>
  <si>
    <t>Certified Professional Nannies in the Zagreb County Labour Market</t>
  </si>
  <si>
    <t>Association for peace and human rights "Baranja"</t>
  </si>
  <si>
    <t>Priority 1 / Measure 1.1</t>
  </si>
  <si>
    <t>Priority 2 / Measure 2.1</t>
  </si>
  <si>
    <t>Priority 2 / Measure 2.1.</t>
  </si>
  <si>
    <t>Priority 2 / Measure 2.3</t>
  </si>
  <si>
    <t>Priority 4 / Measure 4.2</t>
  </si>
  <si>
    <t>Priority 4 / Measure 4.1</t>
  </si>
  <si>
    <t>Priority 1 / Measure 1.2a</t>
  </si>
  <si>
    <t>Priority 1 / Measure 1.2b</t>
  </si>
  <si>
    <t>PRIORITY/MEASURE</t>
  </si>
  <si>
    <t xml:space="preserve"> OPERATION</t>
  </si>
  <si>
    <t>PROJECT</t>
  </si>
  <si>
    <t>TYPE OF THE CONTRACT</t>
  </si>
  <si>
    <t>BENEFICIARY</t>
  </si>
  <si>
    <t>TOTAL VALUE</t>
  </si>
  <si>
    <t>Access to education by students with disabilities</t>
  </si>
  <si>
    <t>GET German Education Training GmbH</t>
  </si>
  <si>
    <t>Priority 2 / Measure 2.2.</t>
  </si>
  <si>
    <t>Grant</t>
  </si>
  <si>
    <t>Center for Education Šubićevac</t>
  </si>
  <si>
    <t>Educating and empowering visually impaired students and students with physical disabilities for integration in the labour market (Educiranje i jačanje slabovidnih učenika i učenika s tjelesnim invaliditetom za integriranje na tržište rada)</t>
  </si>
  <si>
    <t>Center for Education Dubrava</t>
  </si>
  <si>
    <t xml:space="preserve">INVET - Innovative Teaching Methodology (Inovativna metodika)
</t>
  </si>
  <si>
    <t xml:space="preserve">Vocational School Varaždin </t>
  </si>
  <si>
    <t>Association for Professional Help for Children with Special Needs "IDEM"</t>
  </si>
  <si>
    <t xml:space="preserve">I want to be your friend (Želim biti tvoj prijatelj)
</t>
  </si>
  <si>
    <t xml:space="preserve"> „Sto Koluri” Split, Association for Psihosocial Health</t>
  </si>
  <si>
    <t xml:space="preserve">Ears Wide Open - Enhacing competencies of students with hearing and other disabilities ( Uši širom otvorene – poboljšanje kompetencija učenika sa oštećenjem sluha i drugim teškoćama) </t>
  </si>
  <si>
    <t>Center for Education „Slava Raškaj”</t>
  </si>
  <si>
    <t xml:space="preserve">Snail's speed (Brzina puža)
</t>
  </si>
  <si>
    <t>Associaiton of Parents of Children with Special Needs "Put u život"</t>
  </si>
  <si>
    <t>Integration of disadvantaged groups in regular education system</t>
  </si>
  <si>
    <t>Development of the local community model for inclusion in the regular educational system of the children with disabilities</t>
  </si>
  <si>
    <t>"Ludbreško sunce" Association for Persons with Disabilities</t>
  </si>
  <si>
    <t>Faculty of Education and Rehabilitation Sciences, University of Zagreb</t>
  </si>
  <si>
    <t>Early support network for better integration of children with disabilities in regular education system</t>
  </si>
  <si>
    <t>Kindergarten Gajnice</t>
  </si>
  <si>
    <t>Tourist and Nutrition School Bjelovar</t>
  </si>
  <si>
    <t>Enhancing the quality of higher education for disadvantaged groups through the provision of student counseling services</t>
  </si>
  <si>
    <t>University of Zagreb</t>
  </si>
  <si>
    <t>Supporting inclusion of preschool children with disabilities in mainstream kindergartens in Croatia</t>
  </si>
  <si>
    <t>Croatian Association for Early Chilhood Intervention (HURID)</t>
  </si>
  <si>
    <t>Professional support to education for all</t>
  </si>
  <si>
    <t>Center for Inclusive Support " IDEM"</t>
  </si>
  <si>
    <t>Sign 2  me</t>
  </si>
  <si>
    <t>Economic School Varaždin</t>
  </si>
  <si>
    <t>Lifelong listening / Cjeloživotno slušanje</t>
  </si>
  <si>
    <t>Slava Raškaj Education Centre</t>
  </si>
  <si>
    <t>Development of inclusive preschool model</t>
  </si>
  <si>
    <t>Kindergarten Radost</t>
  </si>
  <si>
    <t>Let's study together!</t>
  </si>
  <si>
    <t>Faculty of Economics, University of Split</t>
  </si>
  <si>
    <t>Association of the Blind Medjimurje County</t>
  </si>
  <si>
    <t>Kindergarten Potočnica</t>
  </si>
  <si>
    <t>Snail in school</t>
  </si>
  <si>
    <t>Associaiton of Parents of Children with Special Needs "Put u život" - PUŽ</t>
  </si>
  <si>
    <t>Industry and Crafts School Virovitica</t>
  </si>
  <si>
    <t>Center for Education of Children and Youth, Karlovac</t>
  </si>
  <si>
    <t>Technical School Slavonski Brod</t>
  </si>
  <si>
    <t>Can you hear the difference?</t>
  </si>
  <si>
    <t xml:space="preserve">Primary School Davorina Trstenjaka </t>
  </si>
  <si>
    <t>"SRCE"- Association of Children with Disabilities, Persons with Disabilities and their Families</t>
  </si>
  <si>
    <t>Education as Preparation for Work in Ornamental Horticulture</t>
  </si>
  <si>
    <t xml:space="preserve">University of Zagreb, Faculty of Agriculture </t>
  </si>
  <si>
    <t>Priority 2 / Measure 2.2</t>
  </si>
  <si>
    <t xml:space="preserve">Integration of children with disabilities from Križevci and surrounding area in the regular educational system </t>
  </si>
  <si>
    <t>Association of Disabled Križevci</t>
  </si>
  <si>
    <t>Primary School Mursko Središće</t>
  </si>
  <si>
    <t xml:space="preserve">Primary School Katarine Zrinski </t>
  </si>
  <si>
    <t>Earlier inclusion of Roma children in education system - pilot project- Let's go to kindergarten</t>
  </si>
  <si>
    <t>Kindergarten Čakovec</t>
  </si>
  <si>
    <t>From equal rights to equal opportunities</t>
  </si>
  <si>
    <t xml:space="preserve">Ctiy of Zagreb </t>
  </si>
  <si>
    <t>Quality Education for Roma Children</t>
  </si>
  <si>
    <t>Public Open University "Korak po korak"</t>
  </si>
  <si>
    <t>Integration of pupils in multicultural school environment</t>
  </si>
  <si>
    <t>Primary School Podmurvice</t>
  </si>
  <si>
    <t>Roma wheel on the way of education</t>
  </si>
  <si>
    <t>Primary School Orehovica</t>
  </si>
  <si>
    <t>RO-KO Wheel that connects people</t>
  </si>
  <si>
    <t>Primary School Podturen</t>
  </si>
  <si>
    <t>Improvement of Position of Roma Children in Education in Baranja Region (RO-ufos-luna-MI)</t>
  </si>
  <si>
    <t>The Faculty of Teacher Education University Josip Juraj Strossmayer in Osijek</t>
  </si>
  <si>
    <t>Centre for democracy &amp; reconciliation in south eastern Europe (CDRSEE)</t>
  </si>
  <si>
    <t xml:space="preserve"> Youth Peace Group Dunav</t>
  </si>
  <si>
    <t>Extended stay for the pupils of Roma national minority</t>
  </si>
  <si>
    <t>County of Medjimurje</t>
  </si>
  <si>
    <t>Asociación Socioeducativa Llere</t>
  </si>
  <si>
    <t>Educational integration of Roma children in the town of Vodnjan</t>
  </si>
  <si>
    <t>Association for Promoting Creativity  Merlin</t>
  </si>
  <si>
    <t>Forum for Freedom in Education</t>
  </si>
  <si>
    <t>The Institute for the Development of Education</t>
  </si>
  <si>
    <t>Examining social inclusion and quality of support in preschool, elementary and secondary educational institutions for children and students with Autism Spectrum Disorder (ASD) and Attention Deficit Hyperactivity Disorder (ADHD)</t>
  </si>
  <si>
    <t>Croatian Association of Deafblind DODIR</t>
  </si>
  <si>
    <t>City of Varaždin</t>
  </si>
  <si>
    <t>Priority 3 / Measure 3.1.</t>
  </si>
  <si>
    <t>SQA Scottish Qualifications
 Authority</t>
  </si>
  <si>
    <t xml:space="preserve">VET Quality Assurance Development </t>
  </si>
  <si>
    <t>VET Quality Assurance Development</t>
  </si>
  <si>
    <t xml:space="preserve">Implementation of new curricula </t>
  </si>
  <si>
    <t>EPRD sp. z.o.o.</t>
  </si>
  <si>
    <t>With Flexible Learning Approach and Curricula Innovation towards the Labour Market</t>
  </si>
  <si>
    <t>School of Electrical Engineering Zagreb</t>
  </si>
  <si>
    <t>Agritouristic Centre of Excellence (ACI) – Croatian Experience as an Idea for EU model</t>
  </si>
  <si>
    <t>Agricultural School Zagreb</t>
  </si>
  <si>
    <t>Education and Career Harmonisation Operations (ECHO)</t>
  </si>
  <si>
    <t xml:space="preserve"> Economic School Varaždin</t>
  </si>
  <si>
    <t>From computer to computing technician - adapting to the changes of the labour market</t>
  </si>
  <si>
    <t>Tehnical School Čakovec</t>
  </si>
  <si>
    <t>AGROFUTURA</t>
  </si>
  <si>
    <t>The Economic School Čakovec</t>
  </si>
  <si>
    <t>Veterinary School Zagreb</t>
  </si>
  <si>
    <t>Creating new opportunities for knowledge based economy in the field of computing and computer engineering</t>
  </si>
  <si>
    <t>Technical School Ruđera Boškovića</t>
  </si>
  <si>
    <t>Introducing E-learning in order to improve teaching processes in vocational programmes in Secondary School Marko Marulic Slatina and Secondary School Isidor Krsnjavi Nasice</t>
  </si>
  <si>
    <t>High School Marka Marulića</t>
  </si>
  <si>
    <t>SB Solar Demonstration Centre</t>
  </si>
  <si>
    <t>e-learning in Automechatronics</t>
  </si>
  <si>
    <t xml:space="preserve">Technical School Karlovac </t>
  </si>
  <si>
    <t>Next Generation</t>
  </si>
  <si>
    <t>Agro-forestry School Vinkovci</t>
  </si>
  <si>
    <t>Pedology curriculum</t>
  </si>
  <si>
    <t>High School Bedekovčina</t>
  </si>
  <si>
    <t>Modification of the existing curricula by introduction of new technologies</t>
  </si>
  <si>
    <t xml:space="preserve">Nautical High School Split </t>
  </si>
  <si>
    <t>Increasing knowledge and information on Renewables</t>
  </si>
  <si>
    <t xml:space="preserve">High School Oroslavje </t>
  </si>
  <si>
    <t>Training firm as journey to real life experience</t>
  </si>
  <si>
    <t>Economy and Administration School Bjelovar</t>
  </si>
  <si>
    <t>Modular curriculum for Training Firms</t>
  </si>
  <si>
    <t xml:space="preserve"> Economic School "Katarina Zrinski"</t>
  </si>
  <si>
    <t>Together towards a new curriculum</t>
  </si>
  <si>
    <t>Technical School Nikole Tesle</t>
  </si>
  <si>
    <t>Labour Market Research</t>
  </si>
  <si>
    <t xml:space="preserve">A.R.S. Progetti S.P.A  </t>
  </si>
  <si>
    <t>Modernisation of school curricula in VET schools in line with the changing needs of the labour market / economy</t>
  </si>
  <si>
    <t>Horticultural inclusion</t>
  </si>
  <si>
    <t>Agricultural School Požega</t>
  </si>
  <si>
    <t>Modernisation of existing VET school curricula in the fiels of food production: "Green Jobs for Green Food"</t>
  </si>
  <si>
    <t>Science School  Karlovac</t>
  </si>
  <si>
    <t>Innovative Methods In Practical Training By Introducing Transport And Freight-Forwarding Training Firm</t>
  </si>
  <si>
    <t>Engineering and Transport School Varaždin</t>
  </si>
  <si>
    <t>Modernisation of Croatian Tourism and Catering VET schools' curriculums- Mode for success</t>
  </si>
  <si>
    <t>School of Tourism, Catering and Trade  Pula</t>
  </si>
  <si>
    <t>Nutritional centre of excellence</t>
  </si>
  <si>
    <t>Food and Technology School Zagreb</t>
  </si>
  <si>
    <t>New teaching and communication methodology in CNC technology practice training</t>
  </si>
  <si>
    <t>Industry and Crafts School Nova gradiška</t>
  </si>
  <si>
    <t>Competitive Youth (CY)</t>
  </si>
  <si>
    <t>Hotel and Tourism Vocational Secondary School Opatija</t>
  </si>
  <si>
    <t>Interweaving cultural heritage content in VET schools’ curricula as a factor in economic development and student employability.</t>
  </si>
  <si>
    <t>Comercial and Craftsmanship School Split</t>
  </si>
  <si>
    <t>Creation of  New Generation of Textile and Clothing Vocational Schools</t>
  </si>
  <si>
    <t>Crafts School Požega</t>
  </si>
  <si>
    <t>Klick&amp;Learn / Klikni&amp;Uči</t>
  </si>
  <si>
    <t>School of Art, Design, Graphics and Clothing  Zabok</t>
  </si>
  <si>
    <t>"Be happy-be healthy" Nutritionism and its appllication in school curricula</t>
  </si>
  <si>
    <t>Vocational School Virovitica</t>
  </si>
  <si>
    <t xml:space="preserve"> Media literacy for the 21st century</t>
  </si>
  <si>
    <t>Graphic Art School Zagreb</t>
  </si>
  <si>
    <t>Bridging the gap between education and employment through modernized maritime VET school curricula</t>
  </si>
  <si>
    <t>Nautical High School Bakar</t>
  </si>
  <si>
    <t>Energy Efficiency - KNX Model / Energetska učinkovitost - KNX model</t>
  </si>
  <si>
    <t>Electromechanical Craft School Zagreb</t>
  </si>
  <si>
    <t>SENIORS CARE: Start Education Now to Increase Overall Responsibility for Seniors Care</t>
  </si>
  <si>
    <t>Medical School Osijek</t>
  </si>
  <si>
    <t xml:space="preserve">Application of computer technology (CAD and CNC) in engeneering in accodance with the needs of regional/local economy </t>
  </si>
  <si>
    <t>Technical School Čakovec</t>
  </si>
  <si>
    <t xml:space="preserve">CENT - Centre of Excellence in New technologies </t>
  </si>
  <si>
    <t>Electromechanical School Varaždin</t>
  </si>
  <si>
    <t>GREEN SKILLS FOR ELECTROTECHNICAL AND MECHANICAL ENGINEERING</t>
  </si>
  <si>
    <t>Electrotehnical and Transport School Osijek</t>
  </si>
  <si>
    <t>Meeting future demands in the Koprivnica-Križevci County</t>
  </si>
  <si>
    <t>Craft School Koprivnica</t>
  </si>
  <si>
    <t>Enhancing the School Curricula with the aim of promoting the Healthy Lifestyle</t>
  </si>
  <si>
    <t>Vocational Schools Pula</t>
  </si>
  <si>
    <t>Strengthening COMmunication Competences of VOCational Economic High School Students - VOC.COM</t>
  </si>
  <si>
    <t>Economic and Trade School Dubrovnik</t>
  </si>
  <si>
    <t>Eko vožnja je zakon! / ECO-DRIVING RULES!</t>
  </si>
  <si>
    <t>School for Road Transport Zagreb</t>
  </si>
  <si>
    <t>I'm Working Tomorrow - Practices to success / Sutra radim - Praksom do uspjeha</t>
  </si>
  <si>
    <t>Tourist and Catering Vocational Secondary School Antona Štifanića</t>
  </si>
  <si>
    <t xml:space="preserve"> ECO HORTY LAB / 
ECO HORTI LAB</t>
  </si>
  <si>
    <t xml:space="preserve">High School Matije Antuna Reljkovića </t>
  </si>
  <si>
    <t>Slavonica Mehatronica / Slavonika Mehatronika</t>
  </si>
  <si>
    <t>SOELA -SOLAR ELECTRICAL AUTOMOBILE</t>
  </si>
  <si>
    <t>Technical School Sisak</t>
  </si>
  <si>
    <t xml:space="preserve">Modernisation of school curriculum and development of practicum for education of sustainable agriculture </t>
  </si>
  <si>
    <t>High School Pitomača</t>
  </si>
  <si>
    <t>Going Global with G.A.P Local</t>
  </si>
  <si>
    <t>Agricultural and Technical School</t>
  </si>
  <si>
    <t>Smile in VET - Smart, Modern, Innovative Learning Elements in VET</t>
  </si>
  <si>
    <t>Vocational School</t>
  </si>
  <si>
    <t>AGRI+
Integration of school education with agricultural development</t>
  </si>
  <si>
    <t>High School Petrinja</t>
  </si>
  <si>
    <t>Further development and implementation of the Croatian Qualifications Framework</t>
  </si>
  <si>
    <t>I. Gymnasium, Zagreb</t>
  </si>
  <si>
    <t xml:space="preserve">Croatian Academic and Research Network – CARNet </t>
  </si>
  <si>
    <t xml:space="preserve">V. Gymnasium, Zagreb </t>
  </si>
  <si>
    <t>Institut for Social Research Zagreb</t>
  </si>
  <si>
    <t xml:space="preserve">Gymnasium in  Požega </t>
  </si>
  <si>
    <t>High School Andrije Ljudevita Adamića</t>
  </si>
  <si>
    <t xml:space="preserve">Primary School Veliki Bukovec </t>
  </si>
  <si>
    <t xml:space="preserve">IT skills for successsful and creative future / Informatička znanja za uspješnu i kreativnu budućnost (ICT4SCF) </t>
  </si>
  <si>
    <t>Primary School Eugena Kumičića</t>
  </si>
  <si>
    <t xml:space="preserve">Faculty of Forestry, University of Zagreb </t>
  </si>
  <si>
    <t xml:space="preserve">Agency for Science and Higher Education </t>
  </si>
  <si>
    <t>Libertas Business School Zagreb</t>
  </si>
  <si>
    <t>Faculty of Organization and Informatics Varaždin</t>
  </si>
  <si>
    <t>Mechanical Engineering Faculty Slavonski Brod, University Josipa Jurja Strossmayera in Osijek</t>
  </si>
  <si>
    <t xml:space="preserve">University of Applied Sciences VERN </t>
  </si>
  <si>
    <t>National Centre for External Evaluation of Education</t>
  </si>
  <si>
    <t>Priority 3 / Measure 3.2.</t>
  </si>
  <si>
    <t>Regional Network of local learning institutions</t>
  </si>
  <si>
    <t>EEO Group S.A.</t>
  </si>
  <si>
    <t>Regional network of local learning institutions</t>
  </si>
  <si>
    <t>Locomotives</t>
  </si>
  <si>
    <t>RRIF Academy for Entrepreneurship</t>
  </si>
  <si>
    <t>Modernization of the Training Programme for the Occupational Profile Dairymen-Cheesemaker, MOTO</t>
  </si>
  <si>
    <t>Science School Karlovac</t>
  </si>
  <si>
    <t xml:space="preserve">Office manager – the new perspective </t>
  </si>
  <si>
    <t>Medjimurje University of Appiled Sciences in Čakovec</t>
  </si>
  <si>
    <t>Education Network in establishing EU standards in rustic tourism</t>
  </si>
  <si>
    <t>Public Open University Samobor</t>
  </si>
  <si>
    <t xml:space="preserve">medical-masseur.net </t>
  </si>
  <si>
    <t>High School Pakrac</t>
  </si>
  <si>
    <t>AGRONET – Regional network of education institutions in agriculture</t>
  </si>
  <si>
    <t>Economic School Čakovec</t>
  </si>
  <si>
    <t>DELTA – Development of Efficient Life-long learning in Tourism and Agriculture</t>
  </si>
  <si>
    <t>College in Slavonski Brod</t>
  </si>
  <si>
    <t>Tasty competencies</t>
  </si>
  <si>
    <t>Public Open University Zagreb</t>
  </si>
  <si>
    <t>National availability of modern training programs in the fields of entrepreneurship, tourism, sales and marketing integrating business skills and information technology as a basis for improved competitiveness</t>
  </si>
  <si>
    <t>Public Open University Algebra</t>
  </si>
  <si>
    <t xml:space="preserve">4 for 600 </t>
  </si>
  <si>
    <t>Public Open University Varaždin</t>
  </si>
  <si>
    <t xml:space="preserve">Increasing employability of working age population in Pozega-Slavonia and Koprivnica-Krizevci </t>
  </si>
  <si>
    <t>College in Požega</t>
  </si>
  <si>
    <t>Regional Cooperation in Cosmetics – Road to the Labour Market</t>
  </si>
  <si>
    <t xml:space="preserve"> Science School Vladimir Prelog</t>
  </si>
  <si>
    <t xml:space="preserve">Knowledge for everyone </t>
  </si>
  <si>
    <t>College in Varaždin</t>
  </si>
  <si>
    <t xml:space="preserve">Programme of education and training for caregivers of elderly and disabled persons in institutions and outside of them </t>
  </si>
  <si>
    <t>National University of Education and Culture Rijeka</t>
  </si>
  <si>
    <t xml:space="preserve">Learning today for working tomorrow, To4To </t>
  </si>
  <si>
    <t>DIOPTER – Open University</t>
  </si>
  <si>
    <t xml:space="preserve">I choose knowledge – with knowledge, I choose </t>
  </si>
  <si>
    <t>Public Open University Novska</t>
  </si>
  <si>
    <t>Through education to independent entrepreneurship</t>
  </si>
  <si>
    <t xml:space="preserve">Callegari - Italian School for Fashion and Design </t>
  </si>
  <si>
    <t>Educational training programme – Ecological Agricultural Entrepreneur</t>
  </si>
  <si>
    <t>Center for Plum and Chestnut</t>
  </si>
  <si>
    <t>Network of  IT schools at continuing education institutions in rural and semi-urban areas</t>
  </si>
  <si>
    <t>Public Open University Križevci</t>
  </si>
  <si>
    <t>Priority 3 / Measure 3.3.</t>
  </si>
  <si>
    <t>Comprehensive strengthening of the capacities of the AVETAE</t>
  </si>
  <si>
    <t>Hulla &amp; human Dynamics KG</t>
  </si>
  <si>
    <t>Improving the quality of in-service teacher training system</t>
  </si>
  <si>
    <t>Improving the Quality of In-service Teacher Training System</t>
  </si>
  <si>
    <t>SPAN Consultants</t>
  </si>
  <si>
    <t>School of Entrepreneurial competitiveness in Labour market for Secondary grammar school students e</t>
  </si>
  <si>
    <t xml:space="preserve">Affirmative and Innovative Learning and Teaching in Gymnasiums based on the Croatian Qualification Framework </t>
  </si>
  <si>
    <t xml:space="preserve">Development of ICT curricula, qualifications and program elements in primary education  </t>
  </si>
  <si>
    <t xml:space="preserve">Multilingual Education - Developing Language Learning and Intercultural Skills </t>
  </si>
  <si>
    <t xml:space="preserve">Children's safety on the Internet </t>
  </si>
  <si>
    <t xml:space="preserve">GEL  - Gymnasium Ecological Laboratory </t>
  </si>
  <si>
    <t>Developing curricula culture: Empowering schools to develop and implement school curriculum</t>
  </si>
  <si>
    <t xml:space="preserve">Competitive Croatian Higher Education for Better Employment </t>
  </si>
  <si>
    <t xml:space="preserve">Development of higher education qualifications standards and study programmes on the basis of CROQF for wood industry sector  </t>
  </si>
  <si>
    <t xml:space="preserve">Adoption of CROQF principles in Tourism sector of higher education in Croatia </t>
  </si>
  <si>
    <t xml:space="preserve">MEDINFO - Curriculum Development for Interdisciplinary Postgraduate Specialist Study in Medical Informatics  </t>
  </si>
  <si>
    <t xml:space="preserve">ME4CataLOgue (Mechanical Engineering for Catalogue)- Croatian Catalogue of knowledge, skills and competences for Mechanical Engineering studies (Bachelor, Master and Doctoral Study programmes) based on learning outcomes </t>
  </si>
  <si>
    <t xml:space="preserve">Development of Bachelor Degree Program Enterpreneurship in Applied Arts and Design (EAAD) </t>
  </si>
  <si>
    <t>Modernizing Doctoral Education through implementation of CROQF</t>
  </si>
  <si>
    <t xml:space="preserve">Development of the national qualification standard for teachers as a basis for the implementation of a teacher licensing system </t>
  </si>
  <si>
    <t xml:space="preserve">E-Quality: Linking quality and social inclusion in higher education in Croatia </t>
  </si>
  <si>
    <t xml:space="preserve">Evidence Based Early Educational Interventions </t>
  </si>
  <si>
    <t>Mediators for the Integration</t>
  </si>
  <si>
    <t xml:space="preserve">Open classroom </t>
  </si>
  <si>
    <t xml:space="preserve">Uniting Differences - fostering the integration of Roma preschool children </t>
  </si>
  <si>
    <t xml:space="preserve">Children for the future - Teaching in Krnjak and Vojnić with a Multicultural Perspective </t>
  </si>
  <si>
    <t xml:space="preserve">The Navigator-Behavioural Disorders Detection and Prevention Curricula in Brod-Posavina County </t>
  </si>
  <si>
    <t>Enhancing the quality of teaching to greater inclusion of students with disabilities</t>
  </si>
  <si>
    <t>Little steps to true integration</t>
  </si>
  <si>
    <t xml:space="preserve">BIM -Better integration in Međimurje </t>
  </si>
  <si>
    <t xml:space="preserve">All for one,one for all </t>
  </si>
  <si>
    <t xml:space="preserve">Community Support </t>
  </si>
  <si>
    <t xml:space="preserve">Try to do it! </t>
  </si>
  <si>
    <t>For Better Tomorrow</t>
  </si>
  <si>
    <t>Prerequisites for academic equality: early recognition of language disorders</t>
  </si>
  <si>
    <t>Lifelong education towards education for all</t>
  </si>
  <si>
    <t xml:space="preserve">Hold your reins </t>
  </si>
  <si>
    <t xml:space="preserve">The Multi-Dimensional Analyses of Social Inclusion of Children and Students with Disabilities in Educational Process </t>
  </si>
  <si>
    <t xml:space="preserve">ACTIVE – Assistants ConTrIbuting to development of Viable Education </t>
  </si>
  <si>
    <t>Development of new curricula and capacity building of veterinary teachers at Veterinarian school Zagreb - VETVET</t>
  </si>
  <si>
    <t>Gesellschaft fur Versicherungswissenschaft und gestaltung e.V. (GVG)</t>
  </si>
  <si>
    <t>Croatian Employment Service, Regional Office Bjelovar</t>
  </si>
  <si>
    <t>Competence and Partnership against long term unemployment</t>
  </si>
  <si>
    <t>Croatian Employment Service, Regional Office Krapina</t>
  </si>
  <si>
    <t>Partnership for Development</t>
  </si>
  <si>
    <t>Entrepreneurship and employment - new opportunity through IT and network technologies</t>
  </si>
  <si>
    <t>W - Working
O - Opportunities
R - Resource of
K - Knowledge</t>
  </si>
  <si>
    <t>Croatian Employment Service, Regional Office Slavonski Brod</t>
  </si>
  <si>
    <t>One click away</t>
  </si>
  <si>
    <t>Croatian Employment Service, Regional Office Varaždin</t>
  </si>
  <si>
    <t>Capacity for Development</t>
  </si>
  <si>
    <t>Competent Stakeholders – a Strong Partnership</t>
  </si>
  <si>
    <t>Grad Zagreb</t>
  </si>
  <si>
    <t>Creating innovative opportunities for self-employment of
unemployed highly educated women in the City of Zagreb</t>
  </si>
  <si>
    <t>Model SEEE: Support + Employees + Employers = Employment</t>
  </si>
  <si>
    <t>Rehabilitation Centre Silver</t>
  </si>
  <si>
    <t>New Skills for New and Better Jobs</t>
  </si>
  <si>
    <t>Tehnical College Vinkovci</t>
  </si>
  <si>
    <t>Development Agency of Bjelovar-Bilogora County</t>
  </si>
  <si>
    <t>Improving Capacities of Local Partnership for Employment</t>
  </si>
  <si>
    <t>Through partnership to employment PARTNER-NET</t>
  </si>
  <si>
    <t>Regional Development Agency Međimurje - REDEA</t>
  </si>
  <si>
    <t>Empowering for Growth</t>
  </si>
  <si>
    <t>Labour Market Council of Karlovac County – Work in Progress!</t>
  </si>
  <si>
    <t>Zagorje Development Agency Ltd.</t>
  </si>
  <si>
    <t>Local employment partnership: opportunity to unlock local talent</t>
  </si>
  <si>
    <t xml:space="preserve">Golden Valley- Social Entrepreneurship as Integration -Model for Former Drug Addicts </t>
  </si>
  <si>
    <t xml:space="preserve">Association PET PLUS </t>
  </si>
  <si>
    <t>PROSPERITY IN DIVERSITY</t>
  </si>
  <si>
    <t>Women's Group Karlovac "STEP"</t>
  </si>
  <si>
    <t>“New skills for equal opportunities”</t>
  </si>
  <si>
    <t>Community4Family – Comprehensive Care to the Families with Dependant Member</t>
  </si>
  <si>
    <t>NGO for assistance to mentally retarded persons Slavonski Brod</t>
  </si>
  <si>
    <t xml:space="preserve">Direct award - Information, Publicity and  Visibility Materials; Assessment Services, SMC Expenditures </t>
  </si>
  <si>
    <t>Direct award to the Operating Structure Human Resources Development - Phase II</t>
  </si>
  <si>
    <t xml:space="preserve">By playing to speaking </t>
  </si>
  <si>
    <t>Kindergarten Ivana Brlić Mažuranić Slavonski Brod</t>
  </si>
  <si>
    <t xml:space="preserve"> Integration of preschool children with disabilities into preschool education system in Velika Gorica </t>
  </si>
  <si>
    <t>Kindergarten Žirek</t>
  </si>
  <si>
    <t>Capacity Building of the the Adult Education Institutions</t>
  </si>
  <si>
    <t xml:space="preserve">Aroma of self-emplyoment </t>
  </si>
  <si>
    <t>Public Open University Libar</t>
  </si>
  <si>
    <t>Development of the inter-county e-learning system for adult education institutions</t>
  </si>
  <si>
    <t>Polytechnic of Zagreb</t>
  </si>
  <si>
    <t>By furniture design to competitive Croatian product</t>
  </si>
  <si>
    <t>Drive to the sustainability!</t>
  </si>
  <si>
    <t>Public Open University Automoto centar Nova Gradiška</t>
  </si>
  <si>
    <t xml:space="preserve">RES for lighter future </t>
  </si>
  <si>
    <t>Technical School Ruđer Bošković</t>
  </si>
  <si>
    <t xml:space="preserve">Sweet but healthy </t>
  </si>
  <si>
    <t>Public Open University Ante Babić, Umag</t>
  </si>
  <si>
    <t xml:space="preserve">The Bee Incubator </t>
  </si>
  <si>
    <t>Polytechnic of Požega</t>
  </si>
  <si>
    <t xml:space="preserve">Every learning counts </t>
  </si>
  <si>
    <t xml:space="preserve">AQUA-AGRO </t>
  </si>
  <si>
    <t xml:space="preserve">E4E – Education for Employment </t>
  </si>
  <si>
    <t xml:space="preserve">MOVe IT – Connecting new IT - skills, video production and (self)employment </t>
  </si>
  <si>
    <t>SEM (Sectors education model)</t>
  </si>
  <si>
    <t xml:space="preserve">Step up IT education </t>
  </si>
  <si>
    <t>Public Open University Vinkovci</t>
  </si>
  <si>
    <t xml:space="preserve">Building local AE capacities for education world-class developers of mobile applications (BE world-class) </t>
  </si>
  <si>
    <t>Open University Algebra Zagreb</t>
  </si>
  <si>
    <t xml:space="preserve">Development of the additional training programme for the cook of traditional (local and regional) cuisine, Taste of tradition </t>
  </si>
  <si>
    <t>Public Open University Andragog</t>
  </si>
  <si>
    <t xml:space="preserve">SLATINA – Strengthening labour advantage in adult age </t>
  </si>
  <si>
    <t>Public Open University Slatina</t>
  </si>
  <si>
    <t>Further development of the Croatian Qualification Framework</t>
  </si>
  <si>
    <t>Small Enterprises - Great Opportunities</t>
  </si>
  <si>
    <t>Wings Project - Regional Education Centre for Specialised Training at Airports</t>
  </si>
  <si>
    <t>Zagreb Airport Ltd.</t>
  </si>
  <si>
    <t>Partnership for change and development in the local labour market</t>
  </si>
  <si>
    <t>„Eko-Zadar“, NGO for promotion of organic farming and environmental protection</t>
  </si>
  <si>
    <t>Faculty of Electrical Engineering Osijek, University of Osijek</t>
  </si>
  <si>
    <t>Strengthening women’s position in the labour market</t>
  </si>
  <si>
    <t>Self-employment opportunities in sustainable harvesting of wild-grown herbs</t>
  </si>
  <si>
    <t>Agricultural Cooperative Glinska Banovina</t>
  </si>
  <si>
    <t>PoTRaGa - Portal for labour market, economy development and Active Labour Market Policy Measures</t>
  </si>
  <si>
    <t>CITY OF ZADAR</t>
  </si>
  <si>
    <t xml:space="preserve">New STEP- New step in Strengthening Employment Partnership  </t>
  </si>
  <si>
    <t>Croatian Employment Service Regional Office Vukovar</t>
  </si>
  <si>
    <t>Public institution Development agency of the Šibenik-Knin County</t>
  </si>
  <si>
    <t>Development of the Partnership council for the labor market of the Šibenik-Knin County</t>
  </si>
  <si>
    <t>P4P , Partnership for Progress</t>
  </si>
  <si>
    <t>Sisak – Moslavina county Development agency SI-MO-RA ltd., for encouraging economic development, consulting and representation</t>
  </si>
  <si>
    <t>Human resource development for more renewable solar energy utilisation</t>
  </si>
  <si>
    <t>Adult education institution Instruktažni Centar</t>
  </si>
  <si>
    <t>Croatian Employment Service, Regional Office Virovitica</t>
  </si>
  <si>
    <t>STRENGTHENED CAPACITIES – BETTER RESULTS</t>
  </si>
  <si>
    <t>LO.PA.Z.</t>
  </si>
  <si>
    <t>Regional Development Agency Porin Ltd.</t>
  </si>
  <si>
    <t>LPE vs. LPE – Local Partnership for Employmnet versus Local Poverty and Exclusion</t>
  </si>
  <si>
    <t>Croatian Employment Service, Regional Office Požega</t>
  </si>
  <si>
    <t>Mechanical Engineering Faculty in Slavonski Brod, Josip Juraj Strossmayer University of Osijek</t>
  </si>
  <si>
    <t>e4 corner@mefsb: entrepreneurship in engineering education initiative – key to better employability</t>
  </si>
  <si>
    <t>Improving the system of support for people with disabilities</t>
  </si>
  <si>
    <t>Croatian Employment Service, Regional Office Sisak</t>
  </si>
  <si>
    <t>Local partnership for employment strenthening (LPES)</t>
  </si>
  <si>
    <t>Varaždin County</t>
  </si>
  <si>
    <t>Old skills for new jobs</t>
  </si>
  <si>
    <t>Local Partnership(s) for Employment Social Innovation, Development and Education Cluster</t>
  </si>
  <si>
    <t>Healthy City</t>
  </si>
  <si>
    <t>Step Towards the New Life Opportunities</t>
  </si>
  <si>
    <t>Employment tools</t>
  </si>
  <si>
    <t>Centre for Peace, Non-violence and Human Rights Osijek (CPO)</t>
  </si>
  <si>
    <t>Gastrostart</t>
  </si>
  <si>
    <t>Social Welfare Center Čakovec</t>
  </si>
  <si>
    <t>Association for promotion of human rights and media freedoms “CENSORSHIP PLUS” / “CENZURA PLUS”</t>
  </si>
  <si>
    <t xml:space="preserve">“Responsible and proactive community – guaranty of the social inclusion and better life quality of its citizens” </t>
  </si>
  <si>
    <t>Priority 5/ Measure 5.2.</t>
  </si>
  <si>
    <t>Support structures for CSOs at the regional level</t>
  </si>
  <si>
    <t>Together for the Nature and Environment</t>
  </si>
  <si>
    <t>ASSOCIATION FOR 
NATURE, ENVIRONMENT
 AND SUSTAINABLE
 DEVELOPMENT SUNCE</t>
  </si>
  <si>
    <t>Citizens’ society –raising visibility and impact of CSOs and citizens representation in decision making processes</t>
  </si>
  <si>
    <t>ASSOCIATION ZVONIMIR</t>
  </si>
  <si>
    <t>Making Space for Active Community</t>
  </si>
  <si>
    <t>ALLIANCE OPERATION CITY</t>
  </si>
  <si>
    <t>Hearing diverse voices: mainstreaming disabled persons’ organizations in civic dialogue</t>
  </si>
  <si>
    <t>ASSOCIATION OF THE
 BLIND VARAZDIN</t>
  </si>
  <si>
    <t>Velebit Area Eco-Social Development: Work in Progress!</t>
  </si>
  <si>
    <t>ASSOCIATION PROSPERO</t>
  </si>
  <si>
    <t>With active citizenship toward development and better quality of life in the local communities of the South Croatia</t>
  </si>
  <si>
    <t>ASSOCIATION FOR 
PROMOTION OF HUMAN
 RIGHTS AND MEDIA
 FREEDOMS
 CENSORSHIP PLUS</t>
  </si>
  <si>
    <t>Watch out, the budget!</t>
  </si>
  <si>
    <t>GONG</t>
  </si>
  <si>
    <t>The People Have the Power! Sustainable models of CSOs and citizen participation in local and regional decision-making processes</t>
  </si>
  <si>
    <t>CESI- CENTER FOR
 EDUCATION,
 COUNSEILING
 AND RESEARCH</t>
  </si>
  <si>
    <t>Osijek’s Council For Development of Social Services</t>
  </si>
  <si>
    <t>YOUTH ASSOCIATION
 "BREZA"</t>
  </si>
  <si>
    <t>Prioritet 1 / Mjera 1.2</t>
  </si>
  <si>
    <t>The new approaches of CES in delivering services to clients</t>
  </si>
  <si>
    <t>Equipping Operating Structure Human Resources Development
LOT 2</t>
  </si>
  <si>
    <t>Equipping Operating Structure Human Resources Development
LOT 1</t>
  </si>
  <si>
    <t>Equipping Operating Structure Human Resources Development
LOT 3</t>
  </si>
  <si>
    <t>Duka interijeri opremanje d.o.o.</t>
  </si>
  <si>
    <t>Equipping Operating Structure Human Resources Development
LOT 4</t>
  </si>
  <si>
    <t>Zak d.o.o.</t>
  </si>
  <si>
    <t>Equipping Operating Structure Human Resources Development
LOT 5</t>
  </si>
  <si>
    <t>Prioritet 4 / Mjera 4.1</t>
  </si>
  <si>
    <t>Preparation of project pipeline and support to the ESF beneficiaries</t>
  </si>
  <si>
    <t>Tovedo d.o.o.</t>
  </si>
  <si>
    <t>Procurement of Information, Publicity and Visibility materials for HRD OP Operating Structure in Croatia</t>
  </si>
  <si>
    <t>Procurement of Information, Publicity and Visibility materials for HRD OP Operating Structure in Croatia Lot 5</t>
  </si>
  <si>
    <t>Evaluation of previous IPA HRD OP assistance</t>
  </si>
  <si>
    <t>Ecorys International B.V.</t>
  </si>
  <si>
    <t>A.C.T.I.V.E. - Activity and Creativity Through Ideas and Ventures = Employment</t>
  </si>
  <si>
    <t>Faculty of Economics in Osijek</t>
  </si>
  <si>
    <t>Students Business Incubator: By the knowledge to the Workplace</t>
  </si>
  <si>
    <t>Polytechnic of Pozega</t>
  </si>
  <si>
    <t>Broadening the Network of Social Services in the Community (Phase II)</t>
  </si>
  <si>
    <t>Make it possible! Personal Assistance Service: the independent living model for people with disabilities</t>
  </si>
  <si>
    <t>"Bubamara" Association of persons with disabilities Vinkovci</t>
  </si>
  <si>
    <t>Kistanje - inclusive community</t>
  </si>
  <si>
    <t>Municipality of Kistanje</t>
  </si>
  <si>
    <t>POWER OF YOUTH CHANGE</t>
  </si>
  <si>
    <t>YOUTH ASSOCIATION BREZA</t>
  </si>
  <si>
    <t xml:space="preserve">VIP Assistance - Personal Assistance for the Visually Impaired Persons </t>
  </si>
  <si>
    <t>Croatian Blind Union</t>
  </si>
  <si>
    <t>COMMUNITY VOICES FOR SUSTAINABLE INCLUSION: Developing Social Services for Persons with Intellectual Disabaility for their Independent and Quality Living</t>
  </si>
  <si>
    <t>Empowering families with children with disabilities</t>
  </si>
  <si>
    <t>THE CROATIAN CEREBRAL PALSY ASSOCIATION</t>
  </si>
  <si>
    <t>Children’s Centre</t>
  </si>
  <si>
    <t>Children and Young Adult’s Home Slavonski Brod</t>
  </si>
  <si>
    <t>Deinstitutionalisation and prevention of institutionalization of person with intellectual disabilities by increasing the level of quality of services in foster care - DEQUAL</t>
  </si>
  <si>
    <t>CentrE for rehabilitation STANČIĆ</t>
  </si>
  <si>
    <t>HOME, SWEET HOME: community based social services for elderly and infirm persons</t>
  </si>
  <si>
    <t>Rehabilitation Centre for Stress and Trauma</t>
  </si>
  <si>
    <t>Home for mentally disordered Trogir</t>
  </si>
  <si>
    <t>Kostajnica Community Centre: Community support network for persons with disabilities</t>
  </si>
  <si>
    <t>Shift</t>
  </si>
  <si>
    <t>Association of the blind of Medjimurje County</t>
  </si>
  <si>
    <t>Prioritet 1 / Mjera 1.1</t>
  </si>
  <si>
    <t>Ugovor o dodjeli bespovratnih sredstava za projekte koji su financirani iz Europskog socijalnog fonda u sklopu Operativnog programa Razvoj ljudskih potencijala 2007.-2013.</t>
  </si>
  <si>
    <t>Provedba mjera aktivne politike zapošljavanja</t>
  </si>
  <si>
    <t>Hrvatski zavod za zapošljavanje</t>
  </si>
  <si>
    <t>Supporting CSOs Advocacy and Motivation Programmes for Socially Excluded Groups</t>
  </si>
  <si>
    <t>Polling voices – Citizens debate and advocate for sustainable social change</t>
  </si>
  <si>
    <t>CENTRE FOR PEACE STUDIES</t>
  </si>
  <si>
    <t>Extending entitlements: making Youth Guarantee in Croatia work for youth leaving alternative care</t>
  </si>
  <si>
    <t>CROATIAN YOUTH NETWORK</t>
  </si>
  <si>
    <t>Another face of disability</t>
  </si>
  <si>
    <t>NETWORK ASSOCIATION OF PEOPLE WITH DISABILITIES OF DALMATIA REGION</t>
  </si>
  <si>
    <t>MA#ME Motivating and Advocacy for Incarcerated Mothers` Empowerment in Labour, Familiy and Society</t>
  </si>
  <si>
    <t>PARENTS IN ACTION</t>
  </si>
  <si>
    <t>Roma Inclusion Advocacy Project</t>
  </si>
  <si>
    <t>CENTER FOR PEACE, LEGAL ADVICE AND PSYCHOSOCIAL ASSISTANCE – VUKOVAR</t>
  </si>
  <si>
    <t>Local, but Strong, Competent and Vocal</t>
  </si>
  <si>
    <t>B.a.B.e "BE ACTIVE – BE EMANCIPATED"</t>
  </si>
  <si>
    <t>Promoting employability of young population at geographically isolated/remote islands</t>
  </si>
  <si>
    <t>DEŠA – DUBROVNIK, HUMANITARIAN AND PEACEKEEPING ORGANISATION</t>
  </si>
  <si>
    <t>Quality Integration Solutions for Refugees</t>
  </si>
  <si>
    <t>INCREDIBLY GOOD INSTITUTION – FADE IN</t>
  </si>
  <si>
    <t>POWER- PersOns with disabilities for Equal Rights</t>
  </si>
  <si>
    <t>CENTRE FOR CIVIL INITIATIVES POREČ</t>
  </si>
  <si>
    <t>Romani Early Years Network – Croatia</t>
  </si>
  <si>
    <t>OPEN ACADEMY STEP BY STEP</t>
  </si>
  <si>
    <t>CARE-A-NET: Youth leaving care advocacy network</t>
  </si>
  <si>
    <t>REHABILITATION CENTRE FOR STRESS AND TRAUMA</t>
  </si>
  <si>
    <t>Supporting Contribution of CSOs Active in the Field of Volunteering to Strengthening of Economic and Social Cohesion</t>
  </si>
  <si>
    <t>Community with Heart</t>
  </si>
  <si>
    <t>ASSOCIATION FOR PROMOTION  OF IT CULTURE AND COEXISTENCE</t>
  </si>
  <si>
    <t>VISION -VolunteerIng for Social InclusiON, of socially excluded parents</t>
  </si>
  <si>
    <t>“Vol.UP” (Volume Up for Volunteering)</t>
  </si>
  <si>
    <t>CROATIAN RED CROSS</t>
  </si>
  <si>
    <t>Unleashing Potentials – Volunteering Empowering People and Communities</t>
  </si>
  <si>
    <t>Volunteering makes communities socially and economical stronger</t>
  </si>
  <si>
    <t>VOLUNTEER NEW DEAL</t>
  </si>
  <si>
    <t>ASSOCIATION OF CHILDREN AND YOUTH WITH DISABILITIES "ZVONO"</t>
  </si>
  <si>
    <t>Involvement + Enjoyment = Employment</t>
  </si>
  <si>
    <t>Pay attention, take responsibility: VOLUNTEER!</t>
  </si>
  <si>
    <t>CLUB OF TREATED ALCOHOLICS BJELOVAR</t>
  </si>
  <si>
    <t>SCHOOL VOLUNTEERS – empowering public education institutions to involve volunteers in work with children and promoting volunteering initiatives</t>
  </si>
  <si>
    <t>FORUM FOR FREEDOM IN EDUCATION</t>
  </si>
  <si>
    <t>Sunny Mechatronics - Specialization in Solar Systems for Mechatronics Experts</t>
  </si>
  <si>
    <t>Skills development POU Knin</t>
  </si>
  <si>
    <t>Gas and electric Welding Training</t>
  </si>
  <si>
    <t>Obrtničko učilušte POUKA</t>
  </si>
  <si>
    <t>Wellness chef for wellness tourism in Primorje and Slavonija</t>
  </si>
  <si>
    <t>Narodno učilište ustanova za obrazovanje i kulturu Rijeka</t>
  </si>
  <si>
    <t>Edu-Eco-Agro-Net</t>
  </si>
  <si>
    <t>Public Open University Obris</t>
  </si>
  <si>
    <t>Establishing organized residences for adults with mental impairments with the support of expert workers for the purpose of providing deinstitutionalized form of social care, destigmatisation, resocialisation, implementation in society</t>
  </si>
  <si>
    <r>
      <rPr>
        <b/>
        <sz val="12"/>
        <color theme="1"/>
        <rFont val="Times New Roman"/>
        <family val="1"/>
        <charset val="238"/>
      </rPr>
      <t>Priority 1.</t>
    </r>
    <r>
      <rPr>
        <sz val="12"/>
        <color theme="1"/>
        <rFont val="Times New Roman"/>
        <family val="1"/>
        <charset val="238"/>
      </rPr>
      <t xml:space="preserve">
 Enhancing access to employment and sustainable inclusion in the labour market
</t>
    </r>
    <r>
      <rPr>
        <b/>
        <sz val="12"/>
        <color theme="1"/>
        <rFont val="Times New Roman"/>
        <family val="1"/>
        <charset val="238"/>
      </rPr>
      <t xml:space="preserve">Measure 1.1 </t>
    </r>
    <r>
      <rPr>
        <sz val="12"/>
        <color theme="1"/>
        <rFont val="Times New Roman"/>
        <family val="1"/>
        <charset val="238"/>
      </rPr>
      <t xml:space="preserve">Supporting the design and implementation of active and preventative labour market policy
</t>
    </r>
  </si>
  <si>
    <r>
      <t>„</t>
    </r>
    <r>
      <rPr>
        <b/>
        <sz val="12"/>
        <color indexed="8"/>
        <rFont val="Times New Roman"/>
        <family val="1"/>
        <charset val="238"/>
      </rPr>
      <t xml:space="preserve">B.hive: </t>
    </r>
    <r>
      <rPr>
        <sz val="12"/>
        <color indexed="8"/>
        <rFont val="Times New Roman"/>
        <family val="1"/>
        <charset val="238"/>
      </rPr>
      <t>joined civil society organizations for human resources development”</t>
    </r>
  </si>
  <si>
    <r>
      <rPr>
        <b/>
        <sz val="12"/>
        <color theme="1"/>
        <rFont val="Times New Roman"/>
        <family val="1"/>
        <charset val="238"/>
      </rPr>
      <t xml:space="preserve">Priority 1. </t>
    </r>
    <r>
      <rPr>
        <sz val="12"/>
        <color theme="1"/>
        <rFont val="Times New Roman"/>
        <family val="1"/>
        <charset val="238"/>
      </rPr>
      <t xml:space="preserve">
Enhancing access to employment and sustainable inclusion in the labour market 
</t>
    </r>
    <r>
      <rPr>
        <b/>
        <sz val="12"/>
        <color theme="1"/>
        <rFont val="Times New Roman"/>
        <family val="1"/>
        <charset val="238"/>
      </rPr>
      <t xml:space="preserve">Measure 1.2 </t>
    </r>
    <r>
      <rPr>
        <sz val="12"/>
        <color theme="1"/>
        <rFont val="Times New Roman"/>
        <family val="1"/>
        <charset val="238"/>
      </rPr>
      <t>Supporting the effectiveness and quality of Croatia's public employment services</t>
    </r>
  </si>
  <si>
    <r>
      <rPr>
        <b/>
        <sz val="12"/>
        <color theme="1"/>
        <rFont val="Times New Roman"/>
        <family val="1"/>
        <charset val="238"/>
      </rPr>
      <t xml:space="preserve">Priority 2. </t>
    </r>
    <r>
      <rPr>
        <sz val="12"/>
        <color theme="1"/>
        <rFont val="Times New Roman"/>
        <family val="1"/>
        <charset val="238"/>
      </rPr>
      <t xml:space="preserve">
Reinforcing social inclusion of people at a disadvantage    </t>
    </r>
    <r>
      <rPr>
        <b/>
        <sz val="12"/>
        <color theme="1"/>
        <rFont val="Times New Roman"/>
        <family val="1"/>
        <charset val="238"/>
      </rPr>
      <t>Measure 2.1</t>
    </r>
    <r>
      <rPr>
        <sz val="12"/>
        <color theme="1"/>
        <rFont val="Times New Roman"/>
        <family val="1"/>
        <charset val="238"/>
      </rPr>
      <t xml:space="preserve"> Supporting access to employment by disadvantaged groups
</t>
    </r>
  </si>
  <si>
    <t>a</t>
  </si>
  <si>
    <t>Support to the HRD OP Operating Structure</t>
  </si>
  <si>
    <t>National Foundation for Civil Society Development</t>
  </si>
  <si>
    <t>Ministry of Sceince, Education and Sport</t>
  </si>
  <si>
    <t>Ministry of Social Policy and Youth</t>
  </si>
  <si>
    <t>Agency for Vocational Education and Training and Adult Education</t>
  </si>
  <si>
    <t>Croatian Employment Service</t>
  </si>
  <si>
    <t>Support to the Croatian Employment Service in the implementation of the Operational Programme Human Resources Development</t>
  </si>
  <si>
    <t>Support to the Agency for Vocational Education and Training and Adult Education in the implementation of the Operational Programme Human Resources Development</t>
  </si>
  <si>
    <t>Support to the Ministry of Social Policy and Youth in the implementation of the Operational Programme Human Resources Development</t>
  </si>
  <si>
    <t>Support to the Ministry of Sceince, Education and Sport in the implementation of the Operational Programme Human Resources Development</t>
  </si>
  <si>
    <t>Support to the Ministry of Labour and Pension System in the implementation of the Operational Programme Human Resources Development</t>
  </si>
  <si>
    <t>Support to the National Foundation for Civil Society Development in the implementation of the Operational Programme Human Resources Development</t>
  </si>
  <si>
    <t>Government Office for Cooperation with NGOs</t>
  </si>
  <si>
    <t>Support to the Government Office for Cooperation with NGOs in the implementation of the Operational Programme Human Resources Development</t>
  </si>
  <si>
    <t>Priority 5/ Measure 5.1.</t>
  </si>
  <si>
    <t>Strengthening the Social Dialogue</t>
  </si>
  <si>
    <t>Strengthening capacities of workers representatives and workers councils for social dialogue</t>
  </si>
  <si>
    <t>Matica hrvatskih sindikata</t>
  </si>
  <si>
    <t>Strengthening bipartite partnership through joint work on collective bargaining</t>
  </si>
  <si>
    <t>Savez samostalnih sindikata hrvatske</t>
  </si>
  <si>
    <t>BATOS - Bipartism as a tool of success</t>
  </si>
  <si>
    <t>Hrvatska udruga poslodavaca</t>
  </si>
  <si>
    <t>Development plus: continuous development of competences in social practices</t>
  </si>
  <si>
    <t>Republički sindikat radnika Hrvatske</t>
  </si>
  <si>
    <t>Guardians of the dialogue - the right to collective bargaining for police officers in Croatia</t>
  </si>
  <si>
    <t>Confederación Espanola de Policia</t>
  </si>
  <si>
    <t>Trade unions on the way to effective sectoral social dialogue in Croatia</t>
  </si>
  <si>
    <t>Związek Zawodowy Maszynistów Kolejowych w Polsce</t>
  </si>
  <si>
    <t>Enhancing social dialogue at local and company level – the role of trade unions</t>
  </si>
  <si>
    <t>Federacja Związków Zawodowych METALOWCY</t>
  </si>
  <si>
    <t>Strengthened social dialogue in the railway sector in Croatia</t>
  </si>
  <si>
    <t>Związek Zawodowy Dyżurnych Ruchu Polskich Kolei Państwowych</t>
  </si>
  <si>
    <t xml:space="preserve"> Prioritet 2 / Mjera 2.2</t>
  </si>
  <si>
    <t>Osiguravanje pomoćnika učenicima s teškoćama u osnovnoškolskim i srednjoškolskim odgojno-obrazovnim ustanovama</t>
  </si>
  <si>
    <t>Potpora razvoju inkluzivnosti redovnih osnovnih škola u Karlovcu radom pomoćnika u nastavi</t>
  </si>
  <si>
    <t>BESPOVRATNA SREDSTVA</t>
  </si>
  <si>
    <t>Grad Karlovac</t>
  </si>
  <si>
    <t>BALTAZAR</t>
  </si>
  <si>
    <t>Krapinsko-zagorska županija</t>
  </si>
  <si>
    <t xml:space="preserve">Asistenti doprinose razvoju inkluzivne nastave - ADORA </t>
  </si>
  <si>
    <t>Grad Varaždin</t>
  </si>
  <si>
    <t xml:space="preserve">Pomoćnici kao potpora inkluzivnom obrazovanju </t>
  </si>
  <si>
    <t xml:space="preserve">Osiguravanje pomoćnika učenicima s teškoćama u osnovnim i srednjim školama kojima je osnivač Zadarska županija </t>
  </si>
  <si>
    <t>Zadarska županija</t>
  </si>
  <si>
    <t xml:space="preserve">Neposrednom potporom do izjednačavanja u mogućnostima </t>
  </si>
  <si>
    <t>Grad Sisak</t>
  </si>
  <si>
    <t>PETICA ZA DVOJE - Pomoć-Eukacija-Tim-Integracija-Ciljanost-Afirmacija ZA DVOJE</t>
  </si>
  <si>
    <t>Grad Požega</t>
  </si>
  <si>
    <t xml:space="preserve">Zajedno do uspjeha </t>
  </si>
  <si>
    <t>Sisačko - moslavačka županija</t>
  </si>
  <si>
    <t>"RInkluzija" - Riječki model podrške učenicima s teškoćama</t>
  </si>
  <si>
    <t>Grad Rijeka</t>
  </si>
  <si>
    <t xml:space="preserve">Svako dijete ima pravo na obrazovanje </t>
  </si>
  <si>
    <t>Grad Velika Gorica</t>
  </si>
  <si>
    <t>Uz pomoćnike u nastavi prema obrazovnoj inkluziji u Karlovačkoj županiji</t>
  </si>
  <si>
    <t>Karlovačka županija</t>
  </si>
  <si>
    <t xml:space="preserve">Učimo zajedno </t>
  </si>
  <si>
    <t>Osječko-baranjska županija</t>
  </si>
  <si>
    <t>Korak po korak do samostalnosti</t>
  </si>
  <si>
    <t>Grad Šibenik</t>
  </si>
  <si>
    <t>Neposredna potpora integraciji učenika s teškoćama u redovne razredne odjele</t>
  </si>
  <si>
    <t xml:space="preserve">Brodsko-posavska županija </t>
  </si>
  <si>
    <t xml:space="preserve">OSIgurajmo im JEdnaKost </t>
  </si>
  <si>
    <t>Grad Osijek</t>
  </si>
  <si>
    <t>Nisi sam - pažnju ti dam</t>
  </si>
  <si>
    <t>Grad Gospić</t>
  </si>
  <si>
    <t>Škola puna mogućnosti - pomoćnici u nastavi za razvoj mogućnosti svih učenika</t>
  </si>
  <si>
    <t>Grad Zadar</t>
  </si>
  <si>
    <t>Uz pomoćnike u nastavi do inkluzivnog obrazovanja u Primorsko goranskoj županiji</t>
  </si>
  <si>
    <t>Primorsko-goranska županija</t>
  </si>
  <si>
    <t xml:space="preserve">Osiguravanje pomoćnika učenicima s teškoćama u osnovnim školama Grada Čakovca </t>
  </si>
  <si>
    <t>Grad Čakovec</t>
  </si>
  <si>
    <t>Osiguravanje pomoćnika učenicima u školama Varaždinske županije</t>
  </si>
  <si>
    <t>Varaždinska županija</t>
  </si>
  <si>
    <t xml:space="preserve">Sinergijom do uspješnije zajednice </t>
  </si>
  <si>
    <t>Grad Bjelovar</t>
  </si>
  <si>
    <t>ŠKOLE JEDNAKIH MOGUĆNOSTI – osiguravanje pomoćnika učenicima s teškoćama u školama Međimurske županije za školsku godinu 2014./2015.</t>
  </si>
  <si>
    <t>Međimurska županija</t>
  </si>
  <si>
    <t xml:space="preserve">Učenje bez granica </t>
  </si>
  <si>
    <t>Grad Kutina</t>
  </si>
  <si>
    <t>Ličko-senjska županija - pomoćnici za učenike s teškoćama</t>
  </si>
  <si>
    <t>Ličko-senjska županija</t>
  </si>
  <si>
    <t>Zajedno možemo sve!</t>
  </si>
  <si>
    <t>Dubrovačko-neretvanska županija</t>
  </si>
  <si>
    <t xml:space="preserve">Školovanje bez diskriminacije - ulog u tolerantno društvo </t>
  </si>
  <si>
    <t>Istarska županija</t>
  </si>
  <si>
    <t>Prioritet 5/ Mjera 5.2.</t>
  </si>
  <si>
    <t>IPAK - inkluzija, podrška, asistencija, kvaliteta</t>
  </si>
  <si>
    <t>Udruga roditelja djece s posebnim potrebama „Put u život“- PUŽ</t>
  </si>
  <si>
    <t>Aktivno za socijalnu sigurnost i jednake mogućnosti u svijetu rada</t>
  </si>
  <si>
    <t>CESI – Centar za edukaciju, savjetovanje i istraživanje</t>
  </si>
  <si>
    <t>Koordinacija za pružanje socijalnih usluga Karlovačke i Sisačko-moslavačke županije</t>
  </si>
  <si>
    <t>Lokalna akcijska grupa Vallis Colapis</t>
  </si>
  <si>
    <t>EFESDE Matrica</t>
  </si>
  <si>
    <t>Krila-terapijsko jahanje, udruga osoba sa cerebralnom i dječijom paralizom</t>
  </si>
  <si>
    <t>Znanjem do promjena</t>
  </si>
  <si>
    <t>S.O.S. savjetovanje, osnaživanje, suradnja</t>
  </si>
  <si>
    <t>Pokreni sebe u svojoj lokalnoj zajednici</t>
  </si>
  <si>
    <t>Bebrinska udruga mladih</t>
  </si>
  <si>
    <t>Zajedno možemo više!</t>
  </si>
  <si>
    <t>Ženska soba - Centar za seksualna prava</t>
  </si>
  <si>
    <t>Zajedno za mame</t>
  </si>
  <si>
    <t>Udruga roditelja "Korak po korak"</t>
  </si>
  <si>
    <t>Mreža socijalnog volontiranja Brodsko-posavske županije</t>
  </si>
  <si>
    <t>Zlatni cekin, poliklinika za rehabilitaciju djece</t>
  </si>
  <si>
    <t>Socijalna košarica</t>
  </si>
  <si>
    <t>Gradsko društvo Crvenog križa Koprivnica</t>
  </si>
  <si>
    <t>Formiranje i aktiviranje IT volonterske mreže u području TPK</t>
  </si>
  <si>
    <t>Udruga za terapiju i aktivnosti pomoću konja "Pegaz" Rijeka</t>
  </si>
  <si>
    <t>Volonteri u palijativnoj skrbi</t>
  </si>
  <si>
    <t>Franjevački svjetovni red Mjesno bratstvo Kaptol Zagreb (OFS MB Kaptol)</t>
  </si>
  <si>
    <t>Osnaživanjem organizacija civilnog društva do kvalitetnijih socijalnih usluga</t>
  </si>
  <si>
    <t>Udruga za pomoć osobama s mentalnom retardacijom Istarske županije</t>
  </si>
  <si>
    <t>Dodajmo život godinama</t>
  </si>
  <si>
    <t>Hrvatski Crveni križ Gradsko društvo Crvenog križa Slunj</t>
  </si>
  <si>
    <t>Jačanje sposobnosti organizacija civilnoga društva za pružanje socijalnih usluga</t>
  </si>
  <si>
    <t>Hrvatski savez slijepih</t>
  </si>
  <si>
    <t>Zajedno možemo više – pojedinac u fokusu</t>
  </si>
  <si>
    <t>Ambidekster klub</t>
  </si>
  <si>
    <t>Unaprjeđenje socijalnih usluga suradnjom, razvojem i edukacijom</t>
  </si>
  <si>
    <t>Udruga Terra</t>
  </si>
  <si>
    <t>Osnaživanje udruga udomitelja za djecu</t>
  </si>
  <si>
    <t>Sirius - Centar za psihološko savjetovanje, edukaciju i istraživanje</t>
  </si>
  <si>
    <t>„Solidarnost i kvaliteta u pružanju socijalnih usluga“</t>
  </si>
  <si>
    <t>Udruga MI</t>
  </si>
  <si>
    <t>SOS-NET</t>
  </si>
  <si>
    <t>Udruga djece i mladih s poteškoćama u razvoju "Zvono"</t>
  </si>
  <si>
    <t>SNAGOM ZNANJA, DA RAZLIKA BUDE MANJA</t>
  </si>
  <si>
    <t>Udruga slijepih Varaždinske županije – Varaždin</t>
  </si>
  <si>
    <t>Suradnjom do novih mougćnosti</t>
  </si>
  <si>
    <t>Društvo distrofičara, invalida cerbralne i dječje paralize i ostalih tjelesnih invalida Čakovec</t>
  </si>
  <si>
    <t>Osnažimo se za podršku djeci, mladima i obiteljima u riziku</t>
  </si>
  <si>
    <t>Udruženje "Djeca prva"</t>
  </si>
  <si>
    <t>Osnaživanje ženskih organizacija civilnog društva za širenje servisa pomoći i podrške ženama koje su prživjele različite oblike rodno utemeljenog nasilja</t>
  </si>
  <si>
    <t>Centar za žene žrtve rata ROSA</t>
  </si>
  <si>
    <t>"SOS za MS- podrška i razvoj socijalnih usluga i inkluzivnog volonterstva"</t>
  </si>
  <si>
    <t>Savez društava multiple skleroze Hrvatske</t>
  </si>
  <si>
    <t>SUPPORT - SUstavna Podrška za POdršku Roditeljstvu</t>
  </si>
  <si>
    <t>Strukovna udruga za promicanje dobrobiti djece "Portić"</t>
  </si>
  <si>
    <t>"Agenti 0-7"</t>
  </si>
  <si>
    <t>Međimurska udruga za ranu intervenciju u djetinjstvu</t>
  </si>
  <si>
    <t>"Zajedno jači"</t>
  </si>
  <si>
    <t>SRCE- udruga djece s teškoćama u razvoju,osoba s invaliditetom i njihovih obitelji</t>
  </si>
  <si>
    <t>KUTINA - JAČANJE SOCIJALNE UKLJUČENOSTI STARIJIH</t>
  </si>
  <si>
    <t>Udruga nezaposlenih u Kutini</t>
  </si>
  <si>
    <t>Arka: socijalne usluge u zajednici za osobe s intelektualnim teškoćama i njihove obitelji</t>
  </si>
  <si>
    <t>Udruga Korablja</t>
  </si>
  <si>
    <t>Razvojem VOLONTERSTVA do razvoja OCD-a !</t>
  </si>
  <si>
    <t>Udruga mladih ''Mladi u Europskoj uniji''</t>
  </si>
  <si>
    <t>Projekt za osnaživanje lokalne zajednice u razvoju civilnog društva i volonterizma na području posebne državne skrbi - "Jedan, dva, tri, uključi se i ti"</t>
  </si>
  <si>
    <t>Udruga za lokalni razvoj „Turbina promjena“</t>
  </si>
  <si>
    <t>Inicijativa za poticanje zapošljavanja i lokalnog razvoja na području Knina i Novog Marofa</t>
  </si>
  <si>
    <t>Udruga žena "Oreh" Oštrice</t>
  </si>
  <si>
    <t>Društveno poduzetnički generator</t>
  </si>
  <si>
    <t>Savez udruga Rojca</t>
  </si>
  <si>
    <t>Žene okreću novu stranicu</t>
  </si>
  <si>
    <t>Iskra - Centar za edukaciju i savjetovanje</t>
  </si>
  <si>
    <t>KORAK PO KORAK DO ODRŽIVOG RAZVOJA KUTINE</t>
  </si>
  <si>
    <t>ZAKLADA SANDRA STOJIĆ</t>
  </si>
  <si>
    <t>EU PROJEKT NAŠA BUĆNOST</t>
  </si>
  <si>
    <t>Udruga „Hrvatska žena“ Stari Jankovci</t>
  </si>
  <si>
    <t>Misli plavo - otok Ugljan</t>
  </si>
  <si>
    <t>Društvo istraživača mora - „20.000 milja”</t>
  </si>
  <si>
    <t>Senior Star</t>
  </si>
  <si>
    <t>Gradska udruga umirovljenika Pazin</t>
  </si>
  <si>
    <t>Jačanje kapaciteta za socijalno poduzetništvo</t>
  </si>
  <si>
    <t>Udruga za pomoć ovisnicima "Vida" Rijeka</t>
  </si>
  <si>
    <t>LOKALNI INFO CENTAR ZA MLADE BEBRINA</t>
  </si>
  <si>
    <t>Brzi start!</t>
  </si>
  <si>
    <t>Udruga tjelesnih invalida Međimurja</t>
  </si>
  <si>
    <t>Jačanjem kapaciteta do socijalne uključenosti</t>
  </si>
  <si>
    <t>Udruga za promicanje stvaralaštva Art studio</t>
  </si>
  <si>
    <t>MAJSTOR MACMALIĆ</t>
  </si>
  <si>
    <t>Ruta - grupa za kvalitetniji život na otoku Cresu</t>
  </si>
  <si>
    <t>VOLONTIRAJ! POKRENI SEBE, POKRENI LJUDE OKO SEBE.</t>
  </si>
  <si>
    <t>Beretinečka udruga mladih</t>
  </si>
  <si>
    <t>B(r)ojanje</t>
  </si>
  <si>
    <t>„Stakleno zvono“</t>
  </si>
  <si>
    <t>Partnerstvom do dobrog upravljanja</t>
  </si>
  <si>
    <t>KA-MATRIX - Udruga za društveni razvoj</t>
  </si>
  <si>
    <t>Edukatibni boćarski kamp za osobe s invaliditetom i sportske asistenet</t>
  </si>
  <si>
    <t>Boćarski klub osoba s invaliditetom "Pulac"</t>
  </si>
  <si>
    <t>Izgradnja i povećanje kapaciteta OCD-a za pripremu projektnih prijedloga u okviru ESF-a</t>
  </si>
  <si>
    <t>Centar za ruralni razvoj CERURA Sinj</t>
  </si>
  <si>
    <t>ČUJEMO S(V)E VIDIMO -  mladih za mlade na području PGŽ-a</t>
  </si>
  <si>
    <t>Udruga Ri Rock</t>
  </si>
  <si>
    <t>L.I.V.E. OCD Našice, Lokalne inicijative. Volontiranje. Educiranje. = Organizacije civilnog društva Našice</t>
  </si>
  <si>
    <t>Centar za lokalne inicijative i poduzetništvo Našice</t>
  </si>
  <si>
    <t>Jačanje kapaciteta i sposobnosti pružatelja socijalnih usluga za starije osobe u područjima posebne državne skrbi kroz zapošljavanje, obrazovanje,  socijalno uključivanje i dobro upravljanje organizacija civilnog društva na lokalnom nivou</t>
  </si>
  <si>
    <t>Udruga za razvoj lokalne zajednice "Iskra"</t>
  </si>
  <si>
    <t>More mogućnosti</t>
  </si>
  <si>
    <t>Udruga za promicanje zdravog života Buđenje</t>
  </si>
  <si>
    <t>REFUL - jačanje uloge civilnog sektora u rješavanju problema zajednice</t>
  </si>
  <si>
    <t>Košarkaški klub invalida "Vodice"</t>
  </si>
  <si>
    <t>milo za drago</t>
  </si>
  <si>
    <t>Udruga "TRENUTAK.39"</t>
  </si>
  <si>
    <t>"SNAGOM ZAJEDNIŠTVA" - Razvoj volonterizma u svrhu smanjenja socijalne isključenosti i poboljšanja kvalitete života osoba treće životne dobi.</t>
  </si>
  <si>
    <t>Matica umirovljenika Hrvatske Udruga Buzet</t>
  </si>
  <si>
    <t>Job Club za nezaposlene branitelje Cetinske krajine</t>
  </si>
  <si>
    <t>Braniteljska socijalno-radna zadruga DALMATIA RURALIS za savjetovanje i upravljanje</t>
  </si>
  <si>
    <t>VOLONTERI - SNAGA VRAPČIĆA</t>
  </si>
  <si>
    <t>Udruga za unaprjeđenje duševnog zdravlja „Vrapčići“</t>
  </si>
  <si>
    <t>ZNANJEM DO USPJEHA, MIKRO AKCIJE ZA MAKRO UTJECAJ U LOKALNOJ ZAJEDNICI</t>
  </si>
  <si>
    <t>Udruga za promicanje informatike i sporta "Enter“</t>
  </si>
  <si>
    <t>- MI - Novi  alat za rad u lokalnoj zajednici</t>
  </si>
  <si>
    <t>Savjetovalište „Mali plac“</t>
  </si>
  <si>
    <t>SURAZVOJ
SURAZVOJ Savjetovanje, uključivanje, rast i razvoj</t>
  </si>
  <si>
    <t>Centar za edukaciju, savjetovanje i osobni razvoj CEDAR</t>
  </si>
  <si>
    <t>Socijalna samoposluga</t>
  </si>
  <si>
    <t>Humanitarna udruga "Rijeka ljubavi"</t>
  </si>
  <si>
    <t>ZAJEDNO ĆE NAM BITI LAKŠE!!!</t>
  </si>
  <si>
    <t>Hrvatsko žensko društvo Pleternica</t>
  </si>
  <si>
    <t>Mogu.Želim.Znam!</t>
  </si>
  <si>
    <t>Udruga Praktikum - centar za djecu i mlade</t>
  </si>
  <si>
    <t>Otpisani broj</t>
  </si>
  <si>
    <t>H-epicentar</t>
  </si>
  <si>
    <t>MJESTO ZA SVE</t>
  </si>
  <si>
    <t>Centar za kulturne djelatnosti</t>
  </si>
  <si>
    <t>Psihosocijalno osnaživanje posebno vulnerabilnih pojedinaca i osoba koje im pomažu</t>
  </si>
  <si>
    <t>Udruga za promicanje istih mogućnosti (UPIM)</t>
  </si>
  <si>
    <t>Burza poduzetničkih ideja</t>
  </si>
  <si>
    <t>Udruga diplomiranih studenata Fakulteta ekonomije i turizma "Dr. Mijo Mirković" Sveučilišta Jurja Dobrile u Puli</t>
  </si>
  <si>
    <t>E-DUTEKA- Jačanje kapaciteta OCD-a Dubrovačko-neretvanske županije</t>
  </si>
  <si>
    <t>Udruga Dubrovačka naranča</t>
  </si>
  <si>
    <t>Budimo promjena koju želimo vidjeti!</t>
  </si>
  <si>
    <t>Udruga Kupa rijeka života</t>
  </si>
  <si>
    <r>
      <rPr>
        <b/>
        <sz val="12"/>
        <rFont val="Times New Roman"/>
        <family val="1"/>
        <charset val="238"/>
      </rPr>
      <t xml:space="preserve">Priority 5.  </t>
    </r>
    <r>
      <rPr>
        <sz val="12"/>
        <rFont val="Times New Roman"/>
        <family val="1"/>
        <charset val="238"/>
      </rPr>
      <t xml:space="preserve">Strengthening the Role of Civil Society Organisations for Better Governance, </t>
    </r>
    <r>
      <rPr>
        <b/>
        <sz val="12"/>
        <rFont val="Times New Roman"/>
        <family val="1"/>
        <charset val="238"/>
      </rPr>
      <t xml:space="preserve">Measure 5.2. </t>
    </r>
    <r>
      <rPr>
        <sz val="12"/>
        <rFont val="Times New Roman"/>
        <family val="1"/>
        <charset val="238"/>
      </rPr>
      <t xml:space="preserve">Strengthening the Role of Civil Society Organisations for socio-economic growth and democratic development   </t>
    </r>
  </si>
  <si>
    <r>
      <rPr>
        <b/>
        <sz val="12"/>
        <rFont val="Times New Roman"/>
        <family val="1"/>
        <charset val="238"/>
      </rPr>
      <t>Priority 4.</t>
    </r>
    <r>
      <rPr>
        <sz val="12"/>
        <rFont val="Times New Roman"/>
        <family val="1"/>
        <charset val="238"/>
      </rPr>
      <t xml:space="preserve">
Technical assistance </t>
    </r>
    <r>
      <rPr>
        <b/>
        <sz val="12"/>
        <rFont val="Times New Roman"/>
        <family val="1"/>
        <charset val="238"/>
      </rPr>
      <t>Measure 4.2</t>
    </r>
    <r>
      <rPr>
        <sz val="12"/>
        <rFont val="Times New Roman"/>
        <family val="1"/>
        <charset val="238"/>
      </rPr>
      <t xml:space="preserve">
Programme  management and capacity building</t>
    </r>
  </si>
  <si>
    <r>
      <rPr>
        <b/>
        <sz val="12"/>
        <rFont val="Times New Roman"/>
        <family val="1"/>
        <charset val="238"/>
      </rPr>
      <t>Priority 3.</t>
    </r>
    <r>
      <rPr>
        <sz val="12"/>
        <rFont val="Times New Roman"/>
        <family val="1"/>
        <charset val="238"/>
      </rPr>
      <t xml:space="preserve">
 Enhancing human capital and employability </t>
    </r>
    <r>
      <rPr>
        <b/>
        <sz val="12"/>
        <rFont val="Times New Roman"/>
        <family val="1"/>
        <charset val="238"/>
      </rPr>
      <t xml:space="preserve">Measure 3.3 </t>
    </r>
    <r>
      <rPr>
        <sz val="12"/>
        <rFont val="Times New Roman"/>
        <family val="1"/>
        <charset val="238"/>
      </rPr>
      <t>Supporting the quality and effectiveness of institutions responsible for policy design and provision of education and training</t>
    </r>
  </si>
  <si>
    <r>
      <t xml:space="preserve">
</t>
    </r>
    <r>
      <rPr>
        <b/>
        <sz val="12"/>
        <color theme="1"/>
        <rFont val="Times New Roman"/>
        <family val="1"/>
        <charset val="238"/>
      </rPr>
      <t xml:space="preserve"> Priority 3.</t>
    </r>
    <r>
      <rPr>
        <sz val="12"/>
        <color theme="1"/>
        <rFont val="Times New Roman"/>
        <family val="1"/>
        <charset val="238"/>
      </rPr>
      <t xml:space="preserve">
 Enhancing human capital and employability 
</t>
    </r>
    <r>
      <rPr>
        <b/>
        <sz val="12"/>
        <color theme="1"/>
        <rFont val="Times New Roman"/>
        <family val="1"/>
        <charset val="238"/>
      </rPr>
      <t>Measure 3.2</t>
    </r>
    <r>
      <rPr>
        <sz val="12"/>
        <color theme="1"/>
        <rFont val="Times New Roman"/>
        <family val="1"/>
        <charset val="238"/>
      </rPr>
      <t xml:space="preserve">
 Strenghtening the provision of adult learning
</t>
    </r>
  </si>
  <si>
    <r>
      <rPr>
        <b/>
        <sz val="12"/>
        <rFont val="Times New Roman"/>
        <family val="1"/>
        <charset val="238"/>
      </rPr>
      <t>Priority 3.</t>
    </r>
    <r>
      <rPr>
        <sz val="12"/>
        <rFont val="Times New Roman"/>
        <family val="1"/>
        <charset val="238"/>
      </rPr>
      <t xml:space="preserve">
 Enhancing human capital and employability 
</t>
    </r>
    <r>
      <rPr>
        <b/>
        <sz val="12"/>
        <rFont val="Times New Roman"/>
        <family val="1"/>
        <charset val="238"/>
      </rPr>
      <t>Measure 3.1</t>
    </r>
    <r>
      <rPr>
        <sz val="12"/>
        <rFont val="Times New Roman"/>
        <family val="1"/>
        <charset val="238"/>
      </rPr>
      <t xml:space="preserve">
 Further development of the Croatian qualificatins framework</t>
    </r>
  </si>
  <si>
    <r>
      <rPr>
        <b/>
        <sz val="12"/>
        <rFont val="Times New Roman"/>
        <family val="1"/>
        <charset val="238"/>
      </rPr>
      <t>Priority 2.</t>
    </r>
    <r>
      <rPr>
        <sz val="12"/>
        <rFont val="Times New Roman"/>
        <family val="1"/>
        <charset val="238"/>
      </rPr>
      <t xml:space="preserve"> 
Reinforcing social inclusion of people at a disadvantage    </t>
    </r>
    <r>
      <rPr>
        <b/>
        <sz val="12"/>
        <rFont val="Times New Roman"/>
        <family val="1"/>
        <charset val="238"/>
      </rPr>
      <t xml:space="preserve">Measure 2.3 </t>
    </r>
    <r>
      <rPr>
        <sz val="12"/>
        <rFont val="Times New Roman"/>
        <family val="1"/>
        <charset val="238"/>
      </rPr>
      <t>Development of social services to improve employment opportunities</t>
    </r>
  </si>
  <si>
    <r>
      <t xml:space="preserve">
</t>
    </r>
    <r>
      <rPr>
        <b/>
        <sz val="12"/>
        <color theme="1"/>
        <rFont val="Times New Roman"/>
        <family val="1"/>
        <charset val="238"/>
      </rPr>
      <t xml:space="preserve">
Priority 2. </t>
    </r>
    <r>
      <rPr>
        <sz val="12"/>
        <color theme="1"/>
        <rFont val="Times New Roman"/>
        <family val="1"/>
        <charset val="238"/>
      </rPr>
      <t xml:space="preserve">Reinforcing social inclusion of people at a disadvantage
</t>
    </r>
    <r>
      <rPr>
        <b/>
        <sz val="12"/>
        <color theme="1"/>
        <rFont val="Times New Roman"/>
        <family val="1"/>
        <charset val="238"/>
      </rPr>
      <t xml:space="preserve"> Measure 2.2 </t>
    </r>
    <r>
      <rPr>
        <sz val="12"/>
        <color theme="1"/>
        <rFont val="Times New Roman"/>
        <family val="1"/>
        <charset val="238"/>
      </rPr>
      <t xml:space="preserve">Supporting acess to education by disadvantage people
</t>
    </r>
  </si>
  <si>
    <t xml:space="preserve">Improved vocational education and socio-economic inclusion of persons with intellectual disabilities in Sibensko-kninska county </t>
  </si>
  <si>
    <t>Strengthening institutional framework for the development of the Vocational Education and Training (VET) occupational standards/qualifications and curricula</t>
  </si>
  <si>
    <t>Jačanje sposobnosti organizacija civilnog društva za pružanje socijalnih usluga</t>
  </si>
  <si>
    <t>Mikro projekti podrške inovativnim aktivnostima malih organizacija civilnog društva za lokalni razvoj</t>
  </si>
  <si>
    <t>ASSOCIATION FOR PROMOTION OF HUMAN RIGHTS AND MEDIA FREEDOMS CENSORSHIP PLUS</t>
  </si>
  <si>
    <r>
      <rPr>
        <b/>
        <sz val="12"/>
        <rFont val="Times New Roman"/>
        <family val="1"/>
        <charset val="238"/>
      </rPr>
      <t xml:space="preserve">Priority 5. </t>
    </r>
    <r>
      <rPr>
        <sz val="12"/>
        <rFont val="Times New Roman"/>
        <family val="1"/>
        <charset val="238"/>
      </rPr>
      <t xml:space="preserve"> Strengthening the Role of Civil Society Organisations for Better Governance, </t>
    </r>
    <r>
      <rPr>
        <b/>
        <sz val="12"/>
        <rFont val="Times New Roman"/>
        <family val="1"/>
        <charset val="238"/>
      </rPr>
      <t xml:space="preserve">Measure 5.1. </t>
    </r>
    <r>
      <rPr>
        <sz val="12"/>
        <rFont val="Times New Roman"/>
        <family val="1"/>
        <charset val="238"/>
      </rPr>
      <t xml:space="preserve">Promotion of social dialogue  </t>
    </r>
  </si>
  <si>
    <t>Updated in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</si>
</sst>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#,##0.00\ [$€-1]"/>
    <numFmt numFmtId="166" formatCode="#,##0.00\ [$HRK]"/>
    <numFmt numFmtId="167" formatCode="#,##0.00\ [$€-1];\-#,##0.00\ [$€-1]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1A1A1A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2" borderId="4" xfId="0" applyFont="1" applyFill="1" applyBorder="1" applyAlignment="1">
      <alignment horizontal="center" vertical="center" wrapText="1"/>
    </xf>
    <xf numFmtId="43" fontId="2" fillId="0" borderId="0" applyBorder="0" applyAlignment="0" applyProtection="0"/>
    <xf numFmtId="0" fontId="12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3" fillId="22" borderId="11" applyNumberFormat="0" applyFont="0" applyAlignment="0" applyProtection="0"/>
    <xf numFmtId="0" fontId="16" fillId="9" borderId="12" applyNumberFormat="0" applyAlignment="0" applyProtection="0"/>
    <xf numFmtId="0" fontId="17" fillId="23" borderId="13" applyNumberFormat="0" applyAlignment="0" applyProtection="0"/>
    <xf numFmtId="0" fontId="19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3" fillId="9" borderId="12" applyNumberFormat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26" fillId="9" borderId="17" applyNumberFormat="0" applyAlignment="0" applyProtection="0"/>
    <xf numFmtId="0" fontId="16" fillId="9" borderId="12" applyNumberFormat="0" applyAlignment="0" applyProtection="0"/>
    <xf numFmtId="0" fontId="24" fillId="0" borderId="18" applyNumberFormat="0" applyFill="0" applyAlignment="0" applyProtection="0"/>
    <xf numFmtId="0" fontId="15" fillId="5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22" borderId="11" applyNumberFormat="0" applyFont="0" applyAlignment="0" applyProtection="0"/>
    <xf numFmtId="0" fontId="26" fillId="9" borderId="17" applyNumberFormat="0" applyAlignment="0" applyProtection="0"/>
    <xf numFmtId="9" fontId="2" fillId="0" borderId="0" applyFont="0" applyFill="0" applyBorder="0" applyAlignment="0" applyProtection="0"/>
    <xf numFmtId="0" fontId="24" fillId="0" borderId="18" applyNumberFormat="0" applyFill="0" applyAlignment="0" applyProtection="0"/>
    <xf numFmtId="0" fontId="17" fillId="23" borderId="13" applyNumberFormat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3" fillId="9" borderId="12" applyNumberFormat="0" applyAlignment="0" applyProtection="0"/>
    <xf numFmtId="0" fontId="29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 applyFill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0" borderId="3" xfId="2" applyNumberFormat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43" fontId="8" fillId="0" borderId="3" xfId="4" applyFont="1" applyBorder="1" applyAlignment="1">
      <alignment horizontal="center" vertical="center" wrapText="1"/>
    </xf>
    <xf numFmtId="164" fontId="4" fillId="0" borderId="0" xfId="1" applyNumberFormat="1" applyFont="1" applyFill="1" applyAlignment="1">
      <alignment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3" fillId="2" borderId="7" xfId="2" applyFont="1" applyFill="1" applyBorder="1" applyAlignment="1">
      <alignment horizontal="center" vertical="center" wrapText="1"/>
    </xf>
    <xf numFmtId="0" fontId="8" fillId="25" borderId="22" xfId="0" applyFont="1" applyFill="1" applyBorder="1" applyAlignment="1">
      <alignment horizontal="center" vertical="center" wrapText="1"/>
    </xf>
    <xf numFmtId="0" fontId="8" fillId="25" borderId="3" xfId="0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 wrapText="1"/>
    </xf>
    <xf numFmtId="167" fontId="3" fillId="2" borderId="3" xfId="1" applyNumberFormat="1" applyFont="1" applyFill="1" applyBorder="1" applyAlignment="1">
      <alignment horizontal="center" vertical="center"/>
    </xf>
    <xf numFmtId="167" fontId="3" fillId="2" borderId="3" xfId="1" applyNumberFormat="1" applyFont="1" applyFill="1" applyBorder="1" applyAlignment="1">
      <alignment horizontal="center" vertical="center" wrapText="1"/>
    </xf>
    <xf numFmtId="167" fontId="3" fillId="2" borderId="6" xfId="1" applyNumberFormat="1" applyFont="1" applyFill="1" applyBorder="1" applyAlignment="1">
      <alignment horizontal="center" vertical="center" wrapText="1"/>
    </xf>
    <xf numFmtId="167" fontId="3" fillId="0" borderId="3" xfId="1" applyNumberFormat="1" applyFont="1" applyFill="1" applyBorder="1" applyAlignment="1">
      <alignment horizontal="center" vertical="center" wrapText="1"/>
    </xf>
    <xf numFmtId="167" fontId="3" fillId="0" borderId="6" xfId="1" applyNumberFormat="1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3" xfId="1" applyNumberFormat="1" applyFont="1" applyFill="1" applyBorder="1" applyAlignment="1">
      <alignment horizontal="center" vertical="center"/>
    </xf>
    <xf numFmtId="167" fontId="3" fillId="0" borderId="6" xfId="1" applyNumberFormat="1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>
      <alignment horizontal="center" vertical="center"/>
    </xf>
    <xf numFmtId="166" fontId="3" fillId="2" borderId="6" xfId="1" applyNumberFormat="1" applyFont="1" applyFill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/>
    </xf>
    <xf numFmtId="0" fontId="8" fillId="25" borderId="22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10" xfId="1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3" xfId="1" applyNumberFormat="1" applyFont="1" applyBorder="1" applyAlignment="1" applyProtection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5" fontId="8" fillId="3" borderId="3" xfId="4" applyNumberFormat="1" applyFont="1" applyFill="1" applyBorder="1" applyAlignment="1">
      <alignment horizontal="center" vertical="center" wrapText="1"/>
    </xf>
    <xf numFmtId="0" fontId="3" fillId="25" borderId="3" xfId="0" applyFont="1" applyFill="1" applyBorder="1" applyAlignment="1">
      <alignment horizontal="center" vertical="center" wrapText="1"/>
    </xf>
    <xf numFmtId="166" fontId="3" fillId="2" borderId="22" xfId="1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96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20% - Isticanje1 2" xfId="12"/>
    <cellStyle name="20% - Isticanje2 2" xfId="13"/>
    <cellStyle name="20% - Isticanje3 2" xfId="14"/>
    <cellStyle name="20% - Isticanje4 2" xfId="15"/>
    <cellStyle name="20% - Isticanje5 2" xfId="16"/>
    <cellStyle name="20% - Isticanje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40% - Isticanje1 2" xfId="24"/>
    <cellStyle name="40% - Isticanje2 2" xfId="25"/>
    <cellStyle name="40% - Isticanje3 2" xfId="26"/>
    <cellStyle name="40% - Isticanje4 2" xfId="27"/>
    <cellStyle name="40% - Isticanje5 2" xfId="28"/>
    <cellStyle name="40% - Isticanje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60% - Isticanje1 2" xfId="36"/>
    <cellStyle name="60% - Isticanje2 2" xfId="37"/>
    <cellStyle name="60% - Isticanje3 2" xfId="38"/>
    <cellStyle name="60% - Isticanje4 2" xfId="39"/>
    <cellStyle name="60% - Isticanje5 2" xfId="40"/>
    <cellStyle name="60% - Isticanje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Bilješka 2" xfId="49"/>
    <cellStyle name="Calculation 2" xfId="50"/>
    <cellStyle name="Check Cell 2" xfId="51"/>
    <cellStyle name="Dobro 2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Hyperlink 2" xfId="59"/>
    <cellStyle name="Input 2" xfId="60"/>
    <cellStyle name="Isticanje1 2" xfId="61"/>
    <cellStyle name="Isticanje2 2" xfId="62"/>
    <cellStyle name="Isticanje3 2" xfId="63"/>
    <cellStyle name="Isticanje4 2" xfId="64"/>
    <cellStyle name="Isticanje5 2" xfId="65"/>
    <cellStyle name="Isticanje6 2" xfId="66"/>
    <cellStyle name="Izlaz 2" xfId="67"/>
    <cellStyle name="Izračun 2" xfId="68"/>
    <cellStyle name="Linked Cell 2" xfId="69"/>
    <cellStyle name="Loše 2" xfId="70"/>
    <cellStyle name="Naslov 1 2" xfId="71"/>
    <cellStyle name="Naslov 2 2" xfId="72"/>
    <cellStyle name="Naslov 3 2" xfId="73"/>
    <cellStyle name="Naslov 4 2" xfId="74"/>
    <cellStyle name="Naslov 5" xfId="75"/>
    <cellStyle name="Neutral 2" xfId="76"/>
    <cellStyle name="Neutralno 2" xfId="77"/>
    <cellStyle name="Normal 2" xfId="2"/>
    <cellStyle name="Normal 2 2" xfId="79"/>
    <cellStyle name="Normal 2 3" xfId="80"/>
    <cellStyle name="Normal 2 4" xfId="78"/>
    <cellStyle name="Normal 3" xfId="81"/>
    <cellStyle name="Normal 4" xfId="5"/>
    <cellStyle name="Normalno" xfId="0" builtinId="0"/>
    <cellStyle name="Normalno 2" xfId="82"/>
    <cellStyle name="Normalno 3" xfId="83"/>
    <cellStyle name="Normalno 4" xfId="84"/>
    <cellStyle name="Note 2" xfId="85"/>
    <cellStyle name="Output 2" xfId="86"/>
    <cellStyle name="Percent 2" xfId="87"/>
    <cellStyle name="Povezana ćelija 2" xfId="88"/>
    <cellStyle name="Provjera ćelije 2" xfId="89"/>
    <cellStyle name="TableStyleLight1" xfId="4"/>
    <cellStyle name="Tekst objašnjenja 2" xfId="90"/>
    <cellStyle name="Tekst upozorenja 2" xfId="91"/>
    <cellStyle name="Title 2" xfId="92"/>
    <cellStyle name="Total 2" xfId="93"/>
    <cellStyle name="Ukupni zbroj 2" xfId="94"/>
    <cellStyle name="Unos 2" xfId="95"/>
    <cellStyle name="Valuta" xfId="1" builtinId="4"/>
    <cellStyle name="Warning Text 2" xfId="96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4" displayName="Table4" ref="B2:H450" totalsRowShown="0" headerRowDxfId="9" dataDxfId="8" tableBorderDxfId="7">
  <autoFilter ref="B2:H450"/>
  <tableColumns count="7">
    <tableColumn id="1" name="PRIORITY/MEASURE" dataDxfId="6"/>
    <tableColumn id="2" name=" OPERATION" dataDxfId="5"/>
    <tableColumn id="3" name="PROJECT" dataDxfId="4"/>
    <tableColumn id="4" name="TYPE OF THE CONTRACT" dataDxfId="3"/>
    <tableColumn id="5" name="BENEFICIARY" dataDxfId="2"/>
    <tableColumn id="6" name="TOTAL VALUE" dataDxfId="1"/>
    <tableColumn id="7" name="EU " dataDxfId="0"/>
  </tableColumns>
  <tableStyleInfo name="TableStyleLight2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1"/>
  <sheetViews>
    <sheetView tabSelected="1" zoomScaleNormal="100" workbookViewId="0">
      <pane ySplit="2" topLeftCell="A545" activePane="bottomLeft" state="frozen"/>
      <selection pane="bottomLeft" activeCell="A551" sqref="A551"/>
    </sheetView>
  </sheetViews>
  <sheetFormatPr defaultRowHeight="15.75" x14ac:dyDescent="0.25"/>
  <cols>
    <col min="1" max="1" width="16" style="1" customWidth="1"/>
    <col min="2" max="2" width="26.85546875" style="1" customWidth="1"/>
    <col min="3" max="3" width="54.85546875" style="1" customWidth="1"/>
    <col min="4" max="4" width="48" style="1" customWidth="1"/>
    <col min="5" max="5" width="30.140625" style="1" customWidth="1"/>
    <col min="6" max="6" width="40" style="1" customWidth="1"/>
    <col min="7" max="7" width="22.42578125" style="16" customWidth="1"/>
    <col min="8" max="8" width="23.5703125" style="16" customWidth="1"/>
    <col min="9" max="10" width="9.140625" style="1"/>
    <col min="11" max="11" width="16.140625" style="1" bestFit="1" customWidth="1"/>
    <col min="12" max="12" width="17.28515625" style="1" bestFit="1" customWidth="1"/>
    <col min="13" max="16384" width="9.140625" style="1"/>
  </cols>
  <sheetData>
    <row r="2" spans="1:12" x14ac:dyDescent="0.25">
      <c r="B2" s="32" t="s">
        <v>353</v>
      </c>
      <c r="C2" s="32" t="s">
        <v>354</v>
      </c>
      <c r="D2" s="18" t="s">
        <v>355</v>
      </c>
      <c r="E2" s="18" t="s">
        <v>356</v>
      </c>
      <c r="F2" s="18" t="s">
        <v>357</v>
      </c>
      <c r="G2" s="18" t="s">
        <v>358</v>
      </c>
      <c r="H2" s="18" t="s">
        <v>323</v>
      </c>
    </row>
    <row r="3" spans="1:12" ht="54.95" customHeight="1" x14ac:dyDescent="0.25">
      <c r="A3" s="71" t="s">
        <v>860</v>
      </c>
      <c r="B3" s="32" t="s">
        <v>345</v>
      </c>
      <c r="C3" s="32" t="s">
        <v>108</v>
      </c>
      <c r="D3" s="18" t="s">
        <v>109</v>
      </c>
      <c r="E3" s="18" t="s">
        <v>110</v>
      </c>
      <c r="F3" s="33" t="s">
        <v>111</v>
      </c>
      <c r="G3" s="34">
        <v>4300000</v>
      </c>
      <c r="H3" s="34">
        <f>ROUNDDOWN(G3*85%,2)</f>
        <v>3655000</v>
      </c>
    </row>
    <row r="4" spans="1:12" ht="54.95" customHeight="1" x14ac:dyDescent="0.25">
      <c r="A4" s="71"/>
      <c r="B4" s="32" t="s">
        <v>345</v>
      </c>
      <c r="C4" s="32" t="s">
        <v>108</v>
      </c>
      <c r="D4" s="18" t="s">
        <v>134</v>
      </c>
      <c r="E4" s="18" t="s">
        <v>110</v>
      </c>
      <c r="F4" s="33" t="s">
        <v>111</v>
      </c>
      <c r="G4" s="34">
        <v>2400000</v>
      </c>
      <c r="H4" s="34">
        <f>ROUNDDOWN(G4*85%,2)</f>
        <v>2040000</v>
      </c>
    </row>
    <row r="5" spans="1:12" ht="54.95" customHeight="1" x14ac:dyDescent="0.25">
      <c r="A5" s="71"/>
      <c r="B5" s="32" t="s">
        <v>345</v>
      </c>
      <c r="C5" s="32" t="s">
        <v>112</v>
      </c>
      <c r="D5" s="18" t="s">
        <v>113</v>
      </c>
      <c r="E5" s="18" t="s">
        <v>47</v>
      </c>
      <c r="F5" s="18" t="s">
        <v>36</v>
      </c>
      <c r="G5" s="34">
        <v>155985.24</v>
      </c>
      <c r="H5" s="34">
        <v>148185.24</v>
      </c>
    </row>
    <row r="6" spans="1:12" ht="54.95" customHeight="1" x14ac:dyDescent="0.25">
      <c r="A6" s="71"/>
      <c r="B6" s="32" t="s">
        <v>345</v>
      </c>
      <c r="C6" s="32" t="s">
        <v>112</v>
      </c>
      <c r="D6" s="18" t="s">
        <v>114</v>
      </c>
      <c r="E6" s="18" t="s">
        <v>47</v>
      </c>
      <c r="F6" s="18" t="s">
        <v>115</v>
      </c>
      <c r="G6" s="34">
        <v>155230.62</v>
      </c>
      <c r="H6" s="34">
        <v>146243.76</v>
      </c>
    </row>
    <row r="7" spans="1:12" ht="54.95" customHeight="1" x14ac:dyDescent="0.25">
      <c r="A7" s="71"/>
      <c r="B7" s="32" t="s">
        <v>345</v>
      </c>
      <c r="C7" s="32" t="s">
        <v>112</v>
      </c>
      <c r="D7" s="18" t="s">
        <v>116</v>
      </c>
      <c r="E7" s="18" t="s">
        <v>47</v>
      </c>
      <c r="F7" s="18" t="s">
        <v>50</v>
      </c>
      <c r="G7" s="34">
        <v>156557.70000000001</v>
      </c>
      <c r="H7" s="34">
        <v>140247.1</v>
      </c>
    </row>
    <row r="8" spans="1:12" ht="54.95" customHeight="1" x14ac:dyDescent="0.25">
      <c r="A8" s="71"/>
      <c r="B8" s="32" t="s">
        <v>345</v>
      </c>
      <c r="C8" s="32" t="s">
        <v>112</v>
      </c>
      <c r="D8" s="18" t="s">
        <v>117</v>
      </c>
      <c r="E8" s="18" t="s">
        <v>47</v>
      </c>
      <c r="F8" s="18" t="s">
        <v>118</v>
      </c>
      <c r="G8" s="34">
        <v>211242.4</v>
      </c>
      <c r="H8" s="34">
        <v>148820</v>
      </c>
      <c r="L8" s="1" t="s">
        <v>864</v>
      </c>
    </row>
    <row r="9" spans="1:12" ht="54.95" customHeight="1" x14ac:dyDescent="0.25">
      <c r="A9" s="71"/>
      <c r="B9" s="32" t="s">
        <v>345</v>
      </c>
      <c r="C9" s="32" t="s">
        <v>112</v>
      </c>
      <c r="D9" s="18" t="s">
        <v>119</v>
      </c>
      <c r="E9" s="18" t="s">
        <v>47</v>
      </c>
      <c r="F9" s="18" t="s">
        <v>120</v>
      </c>
      <c r="G9" s="34">
        <v>172023.96</v>
      </c>
      <c r="H9" s="34">
        <v>132380.03</v>
      </c>
    </row>
    <row r="10" spans="1:12" ht="54.95" customHeight="1" x14ac:dyDescent="0.25">
      <c r="A10" s="71"/>
      <c r="B10" s="32" t="s">
        <v>345</v>
      </c>
      <c r="C10" s="32" t="s">
        <v>112</v>
      </c>
      <c r="D10" s="18" t="s">
        <v>121</v>
      </c>
      <c r="E10" s="18" t="s">
        <v>47</v>
      </c>
      <c r="F10" s="18" t="s">
        <v>122</v>
      </c>
      <c r="G10" s="34">
        <v>160023.57</v>
      </c>
      <c r="H10" s="34">
        <v>148632.26999999999</v>
      </c>
    </row>
    <row r="11" spans="1:12" ht="54.95" customHeight="1" x14ac:dyDescent="0.25">
      <c r="A11" s="71"/>
      <c r="B11" s="32" t="s">
        <v>345</v>
      </c>
      <c r="C11" s="32" t="s">
        <v>112</v>
      </c>
      <c r="D11" s="18" t="s">
        <v>123</v>
      </c>
      <c r="E11" s="18" t="s">
        <v>47</v>
      </c>
      <c r="F11" s="18" t="s">
        <v>124</v>
      </c>
      <c r="G11" s="34">
        <v>94391.12</v>
      </c>
      <c r="H11" s="34">
        <v>78051.12</v>
      </c>
    </row>
    <row r="12" spans="1:12" ht="54.95" customHeight="1" x14ac:dyDescent="0.25">
      <c r="A12" s="71"/>
      <c r="B12" s="32" t="s">
        <v>345</v>
      </c>
      <c r="C12" s="32" t="s">
        <v>45</v>
      </c>
      <c r="D12" s="32" t="s">
        <v>45</v>
      </c>
      <c r="E12" s="32" t="s">
        <v>88</v>
      </c>
      <c r="F12" s="32" t="s">
        <v>639</v>
      </c>
      <c r="G12" s="34">
        <v>1870780</v>
      </c>
      <c r="H12" s="34">
        <v>1590163</v>
      </c>
    </row>
    <row r="13" spans="1:12" ht="54.95" customHeight="1" x14ac:dyDescent="0.25">
      <c r="A13" s="71"/>
      <c r="B13" s="32" t="s">
        <v>345</v>
      </c>
      <c r="C13" s="32" t="s">
        <v>45</v>
      </c>
      <c r="D13" s="18" t="s">
        <v>641</v>
      </c>
      <c r="E13" s="18" t="s">
        <v>47</v>
      </c>
      <c r="F13" s="18" t="s">
        <v>640</v>
      </c>
      <c r="G13" s="34">
        <v>100740.38</v>
      </c>
      <c r="H13" s="34">
        <v>77328.87</v>
      </c>
    </row>
    <row r="14" spans="1:12" ht="54.95" customHeight="1" x14ac:dyDescent="0.25">
      <c r="A14" s="71"/>
      <c r="B14" s="32" t="s">
        <v>345</v>
      </c>
      <c r="C14" s="32" t="s">
        <v>45</v>
      </c>
      <c r="D14" s="18" t="s">
        <v>643</v>
      </c>
      <c r="E14" s="18" t="s">
        <v>47</v>
      </c>
      <c r="F14" s="18" t="s">
        <v>642</v>
      </c>
      <c r="G14" s="34">
        <v>99246.91</v>
      </c>
      <c r="H14" s="34">
        <v>84359.87</v>
      </c>
    </row>
    <row r="15" spans="1:12" ht="54.95" customHeight="1" x14ac:dyDescent="0.25">
      <c r="A15" s="71"/>
      <c r="B15" s="32" t="s">
        <v>345</v>
      </c>
      <c r="C15" s="32" t="s">
        <v>45</v>
      </c>
      <c r="D15" s="18" t="s">
        <v>644</v>
      </c>
      <c r="E15" s="18" t="s">
        <v>47</v>
      </c>
      <c r="F15" s="18" t="s">
        <v>220</v>
      </c>
      <c r="G15" s="34">
        <v>120195.73</v>
      </c>
      <c r="H15" s="34">
        <v>99908.94</v>
      </c>
    </row>
    <row r="16" spans="1:12" ht="66" customHeight="1" x14ac:dyDescent="0.25">
      <c r="A16" s="71"/>
      <c r="B16" s="32" t="s">
        <v>345</v>
      </c>
      <c r="C16" s="32" t="s">
        <v>45</v>
      </c>
      <c r="D16" s="18" t="s">
        <v>645</v>
      </c>
      <c r="E16" s="18" t="s">
        <v>47</v>
      </c>
      <c r="F16" s="18" t="s">
        <v>646</v>
      </c>
      <c r="G16" s="34">
        <v>116473.76</v>
      </c>
      <c r="H16" s="34">
        <v>86089.76</v>
      </c>
    </row>
    <row r="17" spans="1:8" ht="54.95" customHeight="1" x14ac:dyDescent="0.25">
      <c r="A17" s="71"/>
      <c r="B17" s="32" t="s">
        <v>345</v>
      </c>
      <c r="C17" s="32" t="s">
        <v>45</v>
      </c>
      <c r="D17" s="18" t="s">
        <v>647</v>
      </c>
      <c r="E17" s="18" t="s">
        <v>47</v>
      </c>
      <c r="F17" s="18" t="s">
        <v>648</v>
      </c>
      <c r="G17" s="34">
        <v>116302.15</v>
      </c>
      <c r="H17" s="34">
        <v>96508.09</v>
      </c>
    </row>
    <row r="18" spans="1:8" ht="54.95" customHeight="1" x14ac:dyDescent="0.25">
      <c r="A18" s="71"/>
      <c r="B18" s="32" t="s">
        <v>345</v>
      </c>
      <c r="C18" s="32" t="s">
        <v>45</v>
      </c>
      <c r="D18" s="18" t="s">
        <v>46</v>
      </c>
      <c r="E18" s="18" t="s">
        <v>47</v>
      </c>
      <c r="F18" s="18" t="s">
        <v>48</v>
      </c>
      <c r="G18" s="34">
        <v>89646.13</v>
      </c>
      <c r="H18" s="35" t="e">
        <v>#REF!</v>
      </c>
    </row>
    <row r="19" spans="1:8" ht="54.95" customHeight="1" x14ac:dyDescent="0.25">
      <c r="A19" s="71"/>
      <c r="B19" s="32" t="s">
        <v>345</v>
      </c>
      <c r="C19" s="32" t="s">
        <v>45</v>
      </c>
      <c r="D19" s="18" t="s">
        <v>49</v>
      </c>
      <c r="E19" s="18" t="s">
        <v>47</v>
      </c>
      <c r="F19" s="18" t="s">
        <v>50</v>
      </c>
      <c r="G19" s="34">
        <v>82878.240000000005</v>
      </c>
      <c r="H19" s="35">
        <v>70280.75</v>
      </c>
    </row>
    <row r="20" spans="1:8" ht="54.95" customHeight="1" x14ac:dyDescent="0.25">
      <c r="A20" s="71"/>
      <c r="B20" s="32" t="s">
        <v>345</v>
      </c>
      <c r="C20" s="32" t="s">
        <v>45</v>
      </c>
      <c r="D20" s="18" t="s">
        <v>51</v>
      </c>
      <c r="E20" s="18" t="s">
        <v>47</v>
      </c>
      <c r="F20" s="18" t="s">
        <v>52</v>
      </c>
      <c r="G20" s="34">
        <v>116429.24</v>
      </c>
      <c r="H20" s="35">
        <v>98964.85</v>
      </c>
    </row>
    <row r="21" spans="1:8" ht="54.95" customHeight="1" x14ac:dyDescent="0.25">
      <c r="A21" s="71"/>
      <c r="B21" s="32" t="s">
        <v>345</v>
      </c>
      <c r="C21" s="32" t="s">
        <v>45</v>
      </c>
      <c r="D21" s="18" t="s">
        <v>53</v>
      </c>
      <c r="E21" s="18" t="s">
        <v>47</v>
      </c>
      <c r="F21" s="18" t="s">
        <v>40</v>
      </c>
      <c r="G21" s="34">
        <v>99628.77</v>
      </c>
      <c r="H21" s="35">
        <v>77098.77</v>
      </c>
    </row>
    <row r="22" spans="1:8" ht="54.95" customHeight="1" x14ac:dyDescent="0.25">
      <c r="A22" s="71"/>
      <c r="B22" s="32" t="s">
        <v>345</v>
      </c>
      <c r="C22" s="32" t="s">
        <v>45</v>
      </c>
      <c r="D22" s="18" t="s">
        <v>54</v>
      </c>
      <c r="E22" s="18" t="s">
        <v>47</v>
      </c>
      <c r="F22" s="18" t="s">
        <v>55</v>
      </c>
      <c r="G22" s="34">
        <v>101570.78</v>
      </c>
      <c r="H22" s="35">
        <v>86180.78</v>
      </c>
    </row>
    <row r="23" spans="1:8" ht="54.95" customHeight="1" x14ac:dyDescent="0.25">
      <c r="A23" s="71"/>
      <c r="B23" s="32" t="s">
        <v>345</v>
      </c>
      <c r="C23" s="32" t="s">
        <v>45</v>
      </c>
      <c r="D23" s="18" t="s">
        <v>56</v>
      </c>
      <c r="E23" s="18" t="s">
        <v>47</v>
      </c>
      <c r="F23" s="18" t="s">
        <v>57</v>
      </c>
      <c r="G23" s="34">
        <v>120090</v>
      </c>
      <c r="H23" s="35">
        <v>100000</v>
      </c>
    </row>
    <row r="24" spans="1:8" ht="54.95" customHeight="1" x14ac:dyDescent="0.25">
      <c r="A24" s="71"/>
      <c r="B24" s="32" t="s">
        <v>345</v>
      </c>
      <c r="C24" s="32" t="s">
        <v>45</v>
      </c>
      <c r="D24" s="18" t="s">
        <v>58</v>
      </c>
      <c r="E24" s="18" t="s">
        <v>47</v>
      </c>
      <c r="F24" s="18" t="s">
        <v>59</v>
      </c>
      <c r="G24" s="34">
        <v>131867.95000000001</v>
      </c>
      <c r="H24" s="35">
        <v>99983.69</v>
      </c>
    </row>
    <row r="25" spans="1:8" ht="54.95" customHeight="1" x14ac:dyDescent="0.25">
      <c r="A25" s="71"/>
      <c r="B25" s="32" t="s">
        <v>345</v>
      </c>
      <c r="C25" s="32" t="s">
        <v>45</v>
      </c>
      <c r="D25" s="18" t="s">
        <v>60</v>
      </c>
      <c r="E25" s="18" t="s">
        <v>47</v>
      </c>
      <c r="F25" s="18" t="s">
        <v>61</v>
      </c>
      <c r="G25" s="34">
        <v>87884.69</v>
      </c>
      <c r="H25" s="35">
        <v>73823.14</v>
      </c>
    </row>
    <row r="26" spans="1:8" ht="54.95" customHeight="1" x14ac:dyDescent="0.25">
      <c r="A26" s="71"/>
      <c r="B26" s="32" t="s">
        <v>345</v>
      </c>
      <c r="C26" s="32" t="s">
        <v>45</v>
      </c>
      <c r="D26" s="18" t="s">
        <v>62</v>
      </c>
      <c r="E26" s="18" t="s">
        <v>47</v>
      </c>
      <c r="F26" s="18" t="s">
        <v>63</v>
      </c>
      <c r="G26" s="34">
        <v>60289.93</v>
      </c>
      <c r="H26" s="35">
        <v>51241.93</v>
      </c>
    </row>
    <row r="27" spans="1:8" ht="54.95" customHeight="1" x14ac:dyDescent="0.25">
      <c r="A27" s="71"/>
      <c r="B27" s="32" t="s">
        <v>345</v>
      </c>
      <c r="C27" s="32" t="s">
        <v>45</v>
      </c>
      <c r="D27" s="18" t="s">
        <v>64</v>
      </c>
      <c r="E27" s="18" t="s">
        <v>47</v>
      </c>
      <c r="F27" s="18" t="s">
        <v>65</v>
      </c>
      <c r="G27" s="34">
        <v>84430.49</v>
      </c>
      <c r="H27" s="35">
        <v>71765.919999999998</v>
      </c>
    </row>
    <row r="28" spans="1:8" ht="54.95" customHeight="1" x14ac:dyDescent="0.25">
      <c r="A28" s="71"/>
      <c r="B28" s="32" t="s">
        <v>345</v>
      </c>
      <c r="C28" s="32" t="s">
        <v>45</v>
      </c>
      <c r="D28" s="18" t="s">
        <v>66</v>
      </c>
      <c r="E28" s="18" t="s">
        <v>47</v>
      </c>
      <c r="F28" s="18" t="s">
        <v>38</v>
      </c>
      <c r="G28" s="34">
        <v>92580</v>
      </c>
      <c r="H28" s="35">
        <v>78693</v>
      </c>
    </row>
    <row r="29" spans="1:8" ht="54.95" customHeight="1" x14ac:dyDescent="0.25">
      <c r="A29" s="71"/>
      <c r="B29" s="32" t="s">
        <v>345</v>
      </c>
      <c r="C29" s="32" t="s">
        <v>45</v>
      </c>
      <c r="D29" s="18" t="s">
        <v>67</v>
      </c>
      <c r="E29" s="18" t="s">
        <v>47</v>
      </c>
      <c r="F29" s="18" t="s">
        <v>68</v>
      </c>
      <c r="G29" s="34">
        <v>94560.18</v>
      </c>
      <c r="H29" s="35">
        <v>72560.179999999993</v>
      </c>
    </row>
    <row r="30" spans="1:8" ht="54.95" customHeight="1" x14ac:dyDescent="0.25">
      <c r="A30" s="71"/>
      <c r="B30" s="32" t="s">
        <v>345</v>
      </c>
      <c r="C30" s="32" t="s">
        <v>45</v>
      </c>
      <c r="D30" s="18" t="s">
        <v>69</v>
      </c>
      <c r="E30" s="18" t="s">
        <v>47</v>
      </c>
      <c r="F30" s="18" t="s">
        <v>70</v>
      </c>
      <c r="G30" s="34">
        <v>115871.85</v>
      </c>
      <c r="H30" s="35">
        <v>97934.89</v>
      </c>
    </row>
    <row r="31" spans="1:8" ht="54.95" customHeight="1" x14ac:dyDescent="0.25">
      <c r="A31" s="71"/>
      <c r="B31" s="32" t="s">
        <v>345</v>
      </c>
      <c r="C31" s="32" t="s">
        <v>45</v>
      </c>
      <c r="D31" s="18" t="s">
        <v>71</v>
      </c>
      <c r="E31" s="18" t="s">
        <v>47</v>
      </c>
      <c r="F31" s="18" t="s">
        <v>72</v>
      </c>
      <c r="G31" s="34">
        <v>91677.45</v>
      </c>
      <c r="H31" s="35">
        <v>76324.55</v>
      </c>
    </row>
    <row r="32" spans="1:8" ht="54.95" customHeight="1" x14ac:dyDescent="0.25">
      <c r="A32" s="71"/>
      <c r="B32" s="32" t="s">
        <v>345</v>
      </c>
      <c r="C32" s="32" t="s">
        <v>45</v>
      </c>
      <c r="D32" s="18" t="s">
        <v>73</v>
      </c>
      <c r="E32" s="18" t="s">
        <v>47</v>
      </c>
      <c r="F32" s="18" t="s">
        <v>74</v>
      </c>
      <c r="G32" s="34">
        <v>76082.87</v>
      </c>
      <c r="H32" s="35">
        <v>64670.44</v>
      </c>
    </row>
    <row r="33" spans="1:8" ht="54.95" customHeight="1" x14ac:dyDescent="0.25">
      <c r="A33" s="71"/>
      <c r="B33" s="32" t="s">
        <v>345</v>
      </c>
      <c r="C33" s="32" t="s">
        <v>45</v>
      </c>
      <c r="D33" s="18" t="s">
        <v>75</v>
      </c>
      <c r="E33" s="18" t="s">
        <v>47</v>
      </c>
      <c r="F33" s="18" t="s">
        <v>76</v>
      </c>
      <c r="G33" s="34">
        <v>99675.65</v>
      </c>
      <c r="H33" s="35">
        <v>80478.12</v>
      </c>
    </row>
    <row r="34" spans="1:8" ht="54.95" customHeight="1" x14ac:dyDescent="0.25">
      <c r="A34" s="71"/>
      <c r="B34" s="32" t="s">
        <v>345</v>
      </c>
      <c r="C34" s="32" t="s">
        <v>45</v>
      </c>
      <c r="D34" s="18" t="s">
        <v>77</v>
      </c>
      <c r="E34" s="18" t="s">
        <v>47</v>
      </c>
      <c r="F34" s="18" t="s">
        <v>78</v>
      </c>
      <c r="G34" s="34">
        <v>130509</v>
      </c>
      <c r="H34" s="35">
        <v>95728.35</v>
      </c>
    </row>
    <row r="35" spans="1:8" ht="54.95" customHeight="1" x14ac:dyDescent="0.25">
      <c r="A35" s="71"/>
      <c r="B35" s="32" t="s">
        <v>345</v>
      </c>
      <c r="C35" s="32" t="s">
        <v>45</v>
      </c>
      <c r="D35" s="18" t="s">
        <v>79</v>
      </c>
      <c r="E35" s="18" t="s">
        <v>47</v>
      </c>
      <c r="F35" s="18" t="s">
        <v>80</v>
      </c>
      <c r="G35" s="34">
        <v>115072.64</v>
      </c>
      <c r="H35" s="35">
        <v>95599.85</v>
      </c>
    </row>
    <row r="36" spans="1:8" ht="54.95" customHeight="1" x14ac:dyDescent="0.25">
      <c r="A36" s="71"/>
      <c r="B36" s="32" t="s">
        <v>345</v>
      </c>
      <c r="C36" s="32" t="s">
        <v>45</v>
      </c>
      <c r="D36" s="18" t="s">
        <v>81</v>
      </c>
      <c r="E36" s="18" t="s">
        <v>47</v>
      </c>
      <c r="F36" s="18" t="s">
        <v>82</v>
      </c>
      <c r="G36" s="34">
        <v>94568.74</v>
      </c>
      <c r="H36" s="35">
        <v>79956.740000000005</v>
      </c>
    </row>
    <row r="37" spans="1:8" ht="54.95" customHeight="1" x14ac:dyDescent="0.25">
      <c r="A37" s="71"/>
      <c r="B37" s="32" t="s">
        <v>345</v>
      </c>
      <c r="C37" s="32" t="s">
        <v>45</v>
      </c>
      <c r="D37" s="18" t="s">
        <v>83</v>
      </c>
      <c r="E37" s="18" t="s">
        <v>47</v>
      </c>
      <c r="F37" s="18" t="s">
        <v>84</v>
      </c>
      <c r="G37" s="34">
        <v>116700.66</v>
      </c>
      <c r="H37" s="35">
        <v>96544.46</v>
      </c>
    </row>
    <row r="38" spans="1:8" ht="54.95" customHeight="1" x14ac:dyDescent="0.25">
      <c r="A38" s="71"/>
      <c r="B38" s="32" t="s">
        <v>345</v>
      </c>
      <c r="C38" s="32" t="s">
        <v>45</v>
      </c>
      <c r="D38" s="18" t="s">
        <v>85</v>
      </c>
      <c r="E38" s="18" t="s">
        <v>47</v>
      </c>
      <c r="F38" s="18" t="s">
        <v>86</v>
      </c>
      <c r="G38" s="34">
        <v>117622.31</v>
      </c>
      <c r="H38" s="35">
        <v>99978.96</v>
      </c>
    </row>
    <row r="39" spans="1:8" ht="54.95" customHeight="1" x14ac:dyDescent="0.25">
      <c r="A39" s="71"/>
      <c r="B39" s="32" t="s">
        <v>345</v>
      </c>
      <c r="C39" s="22" t="s">
        <v>87</v>
      </c>
      <c r="D39" s="18" t="s">
        <v>87</v>
      </c>
      <c r="E39" s="18" t="s">
        <v>88</v>
      </c>
      <c r="F39" s="18" t="s">
        <v>89</v>
      </c>
      <c r="G39" s="34">
        <f>1099055-5100</f>
        <v>1093955</v>
      </c>
      <c r="H39" s="35">
        <f t="shared" ref="H39" si="0">ROUND(G39*0.85,2)</f>
        <v>929861.75</v>
      </c>
    </row>
    <row r="40" spans="1:8" ht="54.95" customHeight="1" x14ac:dyDescent="0.25">
      <c r="A40" s="71"/>
      <c r="B40" s="32" t="s">
        <v>345</v>
      </c>
      <c r="C40" s="32" t="s">
        <v>87</v>
      </c>
      <c r="D40" s="18" t="s">
        <v>1</v>
      </c>
      <c r="E40" s="18" t="s">
        <v>47</v>
      </c>
      <c r="F40" s="18" t="s">
        <v>24</v>
      </c>
      <c r="G40" s="34">
        <v>130339.74</v>
      </c>
      <c r="H40" s="34">
        <v>108210.54</v>
      </c>
    </row>
    <row r="41" spans="1:8" ht="54.95" customHeight="1" x14ac:dyDescent="0.25">
      <c r="A41" s="71"/>
      <c r="B41" s="32" t="s">
        <v>345</v>
      </c>
      <c r="C41" s="32" t="s">
        <v>87</v>
      </c>
      <c r="D41" s="18" t="s">
        <v>2</v>
      </c>
      <c r="E41" s="18" t="s">
        <v>47</v>
      </c>
      <c r="F41" s="18" t="s">
        <v>25</v>
      </c>
      <c r="G41" s="34">
        <v>121780.45</v>
      </c>
      <c r="H41" s="34">
        <v>103513.38</v>
      </c>
    </row>
    <row r="42" spans="1:8" ht="54.95" customHeight="1" x14ac:dyDescent="0.25">
      <c r="A42" s="71"/>
      <c r="B42" s="32" t="s">
        <v>345</v>
      </c>
      <c r="C42" s="32" t="s">
        <v>87</v>
      </c>
      <c r="D42" s="18" t="s">
        <v>3</v>
      </c>
      <c r="E42" s="18" t="s">
        <v>47</v>
      </c>
      <c r="F42" s="18" t="s">
        <v>90</v>
      </c>
      <c r="G42" s="34">
        <v>108045.13</v>
      </c>
      <c r="H42" s="34">
        <v>91838.36</v>
      </c>
    </row>
    <row r="43" spans="1:8" ht="54.95" customHeight="1" x14ac:dyDescent="0.25">
      <c r="A43" s="71"/>
      <c r="B43" s="32" t="s">
        <v>345</v>
      </c>
      <c r="C43" s="32" t="s">
        <v>87</v>
      </c>
      <c r="D43" s="18" t="s">
        <v>6</v>
      </c>
      <c r="E43" s="18" t="s">
        <v>47</v>
      </c>
      <c r="F43" s="18" t="s">
        <v>27</v>
      </c>
      <c r="G43" s="34">
        <v>166515.35</v>
      </c>
      <c r="H43" s="34">
        <v>118558.93</v>
      </c>
    </row>
    <row r="44" spans="1:8" ht="54.95" customHeight="1" x14ac:dyDescent="0.25">
      <c r="A44" s="71"/>
      <c r="B44" s="32" t="s">
        <v>345</v>
      </c>
      <c r="C44" s="32" t="s">
        <v>87</v>
      </c>
      <c r="D44" s="18" t="s">
        <v>91</v>
      </c>
      <c r="E44" s="18" t="s">
        <v>47</v>
      </c>
      <c r="F44" s="18" t="s">
        <v>28</v>
      </c>
      <c r="G44" s="34">
        <v>141169.26</v>
      </c>
      <c r="H44" s="34">
        <v>119900.46</v>
      </c>
    </row>
    <row r="45" spans="1:8" ht="54.95" customHeight="1" x14ac:dyDescent="0.25">
      <c r="A45" s="71"/>
      <c r="B45" s="32" t="s">
        <v>345</v>
      </c>
      <c r="C45" s="32" t="s">
        <v>87</v>
      </c>
      <c r="D45" s="18" t="s">
        <v>7</v>
      </c>
      <c r="E45" s="18" t="s">
        <v>47</v>
      </c>
      <c r="F45" s="18" t="s">
        <v>29</v>
      </c>
      <c r="G45" s="34">
        <v>138382.79999999999</v>
      </c>
      <c r="H45" s="34">
        <v>117625.38</v>
      </c>
    </row>
    <row r="46" spans="1:8" ht="54.95" customHeight="1" x14ac:dyDescent="0.25">
      <c r="A46" s="71"/>
      <c r="B46" s="32" t="s">
        <v>345</v>
      </c>
      <c r="C46" s="32" t="s">
        <v>87</v>
      </c>
      <c r="D46" s="18" t="s">
        <v>9</v>
      </c>
      <c r="E46" s="18" t="s">
        <v>47</v>
      </c>
      <c r="F46" s="18" t="s">
        <v>92</v>
      </c>
      <c r="G46" s="34">
        <v>99638.25</v>
      </c>
      <c r="H46" s="34">
        <v>84600</v>
      </c>
    </row>
    <row r="47" spans="1:8" ht="54.95" customHeight="1" x14ac:dyDescent="0.25">
      <c r="A47" s="71"/>
      <c r="B47" s="32" t="s">
        <v>345</v>
      </c>
      <c r="C47" s="32" t="s">
        <v>87</v>
      </c>
      <c r="D47" s="18" t="s">
        <v>11</v>
      </c>
      <c r="E47" s="18" t="s">
        <v>47</v>
      </c>
      <c r="F47" s="18" t="s">
        <v>33</v>
      </c>
      <c r="G47" s="34">
        <v>115610.11</v>
      </c>
      <c r="H47" s="34">
        <v>92488.09</v>
      </c>
    </row>
    <row r="48" spans="1:8" ht="54.95" customHeight="1" x14ac:dyDescent="0.25">
      <c r="A48" s="71"/>
      <c r="B48" s="32" t="s">
        <v>345</v>
      </c>
      <c r="C48" s="32" t="s">
        <v>87</v>
      </c>
      <c r="D48" s="18" t="s">
        <v>13</v>
      </c>
      <c r="E48" s="18" t="s">
        <v>47</v>
      </c>
      <c r="F48" s="18" t="s">
        <v>34</v>
      </c>
      <c r="G48" s="34">
        <v>128663.56</v>
      </c>
      <c r="H48" s="34">
        <v>102800</v>
      </c>
    </row>
    <row r="49" spans="1:8" ht="54.95" customHeight="1" x14ac:dyDescent="0.25">
      <c r="A49" s="71"/>
      <c r="B49" s="32" t="s">
        <v>345</v>
      </c>
      <c r="C49" s="32" t="s">
        <v>87</v>
      </c>
      <c r="D49" s="18" t="s">
        <v>15</v>
      </c>
      <c r="E49" s="18" t="s">
        <v>47</v>
      </c>
      <c r="F49" s="18" t="s">
        <v>36</v>
      </c>
      <c r="G49" s="34">
        <v>129244.23</v>
      </c>
      <c r="H49" s="34">
        <v>109741.28</v>
      </c>
    </row>
    <row r="50" spans="1:8" ht="54.95" customHeight="1" x14ac:dyDescent="0.25">
      <c r="A50" s="71"/>
      <c r="B50" s="32" t="s">
        <v>345</v>
      </c>
      <c r="C50" s="32" t="s">
        <v>87</v>
      </c>
      <c r="D50" s="18" t="s">
        <v>16</v>
      </c>
      <c r="E50" s="18" t="s">
        <v>47</v>
      </c>
      <c r="F50" s="18" t="s">
        <v>0</v>
      </c>
      <c r="G50" s="34">
        <v>140244.9</v>
      </c>
      <c r="H50" s="34">
        <v>119208.16</v>
      </c>
    </row>
    <row r="51" spans="1:8" ht="54.95" customHeight="1" x14ac:dyDescent="0.25">
      <c r="A51" s="71"/>
      <c r="B51" s="32" t="s">
        <v>345</v>
      </c>
      <c r="C51" s="32" t="s">
        <v>87</v>
      </c>
      <c r="D51" s="18" t="s">
        <v>17</v>
      </c>
      <c r="E51" s="18" t="s">
        <v>47</v>
      </c>
      <c r="F51" s="18" t="s">
        <v>37</v>
      </c>
      <c r="G51" s="34">
        <v>99032.78</v>
      </c>
      <c r="H51" s="34">
        <v>84177.86</v>
      </c>
    </row>
    <row r="52" spans="1:8" ht="54.95" customHeight="1" x14ac:dyDescent="0.25">
      <c r="A52" s="71"/>
      <c r="B52" s="32" t="s">
        <v>345</v>
      </c>
      <c r="C52" s="32" t="s">
        <v>87</v>
      </c>
      <c r="D52" s="18" t="s">
        <v>93</v>
      </c>
      <c r="E52" s="18" t="s">
        <v>47</v>
      </c>
      <c r="F52" s="18" t="s">
        <v>38</v>
      </c>
      <c r="G52" s="34">
        <v>85859.6</v>
      </c>
      <c r="H52" s="34">
        <v>72963.649999999994</v>
      </c>
    </row>
    <row r="53" spans="1:8" ht="54.95" customHeight="1" x14ac:dyDescent="0.25">
      <c r="A53" s="71"/>
      <c r="B53" s="32" t="s">
        <v>345</v>
      </c>
      <c r="C53" s="32" t="s">
        <v>87</v>
      </c>
      <c r="D53" s="18" t="s">
        <v>18</v>
      </c>
      <c r="E53" s="18" t="s">
        <v>47</v>
      </c>
      <c r="F53" s="18" t="s">
        <v>39</v>
      </c>
      <c r="G53" s="34">
        <v>91640.83</v>
      </c>
      <c r="H53" s="34">
        <v>74924.83</v>
      </c>
    </row>
    <row r="54" spans="1:8" ht="54.95" customHeight="1" x14ac:dyDescent="0.25">
      <c r="A54" s="71"/>
      <c r="B54" s="32" t="s">
        <v>345</v>
      </c>
      <c r="C54" s="32" t="s">
        <v>87</v>
      </c>
      <c r="D54" s="18" t="s">
        <v>20</v>
      </c>
      <c r="E54" s="18" t="s">
        <v>47</v>
      </c>
      <c r="F54" s="18" t="s">
        <v>94</v>
      </c>
      <c r="G54" s="34">
        <v>157598.96</v>
      </c>
      <c r="H54" s="34">
        <v>118199.22</v>
      </c>
    </row>
    <row r="55" spans="1:8" ht="54.95" customHeight="1" x14ac:dyDescent="0.25">
      <c r="A55" s="71"/>
      <c r="B55" s="32" t="s">
        <v>345</v>
      </c>
      <c r="C55" s="32" t="s">
        <v>87</v>
      </c>
      <c r="D55" s="18" t="s">
        <v>21</v>
      </c>
      <c r="E55" s="18" t="s">
        <v>47</v>
      </c>
      <c r="F55" s="18" t="s">
        <v>41</v>
      </c>
      <c r="G55" s="34">
        <v>119157.61</v>
      </c>
      <c r="H55" s="34">
        <v>98535.7</v>
      </c>
    </row>
    <row r="56" spans="1:8" ht="54.95" customHeight="1" x14ac:dyDescent="0.25">
      <c r="A56" s="71"/>
      <c r="B56" s="32" t="s">
        <v>345</v>
      </c>
      <c r="C56" s="32" t="s">
        <v>87</v>
      </c>
      <c r="D56" s="18" t="s">
        <v>22</v>
      </c>
      <c r="E56" s="18" t="s">
        <v>47</v>
      </c>
      <c r="F56" s="18" t="s">
        <v>42</v>
      </c>
      <c r="G56" s="34">
        <v>94551.62</v>
      </c>
      <c r="H56" s="34">
        <v>80368.87</v>
      </c>
    </row>
    <row r="57" spans="1:8" ht="54.95" customHeight="1" x14ac:dyDescent="0.25">
      <c r="A57" s="71"/>
      <c r="B57" s="32" t="s">
        <v>345</v>
      </c>
      <c r="C57" s="32" t="s">
        <v>87</v>
      </c>
      <c r="D57" s="18" t="s">
        <v>23</v>
      </c>
      <c r="E57" s="18" t="s">
        <v>47</v>
      </c>
      <c r="F57" s="18" t="s">
        <v>44</v>
      </c>
      <c r="G57" s="34">
        <v>103413.72</v>
      </c>
      <c r="H57" s="34">
        <v>76013.72</v>
      </c>
    </row>
    <row r="58" spans="1:8" ht="54.95" customHeight="1" x14ac:dyDescent="0.25">
      <c r="A58" s="71"/>
      <c r="B58" s="32" t="s">
        <v>345</v>
      </c>
      <c r="C58" s="32" t="s">
        <v>87</v>
      </c>
      <c r="D58" s="18" t="s">
        <v>4</v>
      </c>
      <c r="E58" s="18" t="s">
        <v>47</v>
      </c>
      <c r="F58" s="18" t="s">
        <v>26</v>
      </c>
      <c r="G58" s="34">
        <v>108378.89</v>
      </c>
      <c r="H58" s="34">
        <v>92113.5</v>
      </c>
    </row>
    <row r="59" spans="1:8" ht="54.95" customHeight="1" x14ac:dyDescent="0.25">
      <c r="A59" s="71"/>
      <c r="B59" s="32" t="s">
        <v>345</v>
      </c>
      <c r="C59" s="32" t="s">
        <v>87</v>
      </c>
      <c r="D59" s="18" t="s">
        <v>5</v>
      </c>
      <c r="E59" s="18" t="s">
        <v>47</v>
      </c>
      <c r="F59" s="18" t="s">
        <v>95</v>
      </c>
      <c r="G59" s="34">
        <v>105382.78</v>
      </c>
      <c r="H59" s="34">
        <v>85837.9</v>
      </c>
    </row>
    <row r="60" spans="1:8" ht="54.95" customHeight="1" x14ac:dyDescent="0.25">
      <c r="A60" s="71"/>
      <c r="B60" s="32" t="s">
        <v>345</v>
      </c>
      <c r="C60" s="32" t="s">
        <v>87</v>
      </c>
      <c r="D60" s="18" t="s">
        <v>8</v>
      </c>
      <c r="E60" s="18" t="s">
        <v>47</v>
      </c>
      <c r="F60" s="18" t="s">
        <v>30</v>
      </c>
      <c r="G60" s="34">
        <v>140692.51</v>
      </c>
      <c r="H60" s="34">
        <v>116671.51</v>
      </c>
    </row>
    <row r="61" spans="1:8" ht="54.95" customHeight="1" x14ac:dyDescent="0.25">
      <c r="A61" s="71"/>
      <c r="B61" s="32" t="s">
        <v>345</v>
      </c>
      <c r="C61" s="32" t="s">
        <v>87</v>
      </c>
      <c r="D61" s="18" t="s">
        <v>96</v>
      </c>
      <c r="E61" s="18" t="s">
        <v>47</v>
      </c>
      <c r="F61" s="18" t="s">
        <v>97</v>
      </c>
      <c r="G61" s="34">
        <v>78203.09</v>
      </c>
      <c r="H61" s="34">
        <v>65690.59</v>
      </c>
    </row>
    <row r="62" spans="1:8" ht="54.95" customHeight="1" x14ac:dyDescent="0.25">
      <c r="A62" s="71"/>
      <c r="B62" s="32" t="s">
        <v>345</v>
      </c>
      <c r="C62" s="32" t="s">
        <v>87</v>
      </c>
      <c r="D62" s="18" t="s">
        <v>10</v>
      </c>
      <c r="E62" s="18" t="s">
        <v>47</v>
      </c>
      <c r="F62" s="18" t="s">
        <v>32</v>
      </c>
      <c r="G62" s="34">
        <v>96855.039999999994</v>
      </c>
      <c r="H62" s="34">
        <v>79468.67</v>
      </c>
    </row>
    <row r="63" spans="1:8" ht="54.95" customHeight="1" x14ac:dyDescent="0.25">
      <c r="A63" s="71"/>
      <c r="B63" s="32" t="s">
        <v>345</v>
      </c>
      <c r="C63" s="18" t="s">
        <v>87</v>
      </c>
      <c r="D63" s="18" t="s">
        <v>14</v>
      </c>
      <c r="E63" s="18" t="s">
        <v>47</v>
      </c>
      <c r="F63" s="18" t="s">
        <v>35</v>
      </c>
      <c r="G63" s="34">
        <v>107879.4</v>
      </c>
      <c r="H63" s="34">
        <v>91696.38</v>
      </c>
    </row>
    <row r="64" spans="1:8" ht="54.95" customHeight="1" x14ac:dyDescent="0.25">
      <c r="A64" s="71"/>
      <c r="B64" s="32" t="s">
        <v>345</v>
      </c>
      <c r="C64" s="18" t="s">
        <v>87</v>
      </c>
      <c r="D64" s="18" t="s">
        <v>98</v>
      </c>
      <c r="E64" s="18" t="s">
        <v>47</v>
      </c>
      <c r="F64" s="18" t="s">
        <v>99</v>
      </c>
      <c r="G64" s="34">
        <v>100101.28</v>
      </c>
      <c r="H64" s="34">
        <v>85086.09</v>
      </c>
    </row>
    <row r="65" spans="1:8" ht="54.95" customHeight="1" x14ac:dyDescent="0.25">
      <c r="A65" s="71"/>
      <c r="B65" s="32" t="s">
        <v>345</v>
      </c>
      <c r="C65" s="18" t="s">
        <v>87</v>
      </c>
      <c r="D65" s="18" t="s">
        <v>100</v>
      </c>
      <c r="E65" s="18" t="s">
        <v>47</v>
      </c>
      <c r="F65" s="18" t="s">
        <v>101</v>
      </c>
      <c r="G65" s="34">
        <v>97644.42</v>
      </c>
      <c r="H65" s="34">
        <v>82997.759999999995</v>
      </c>
    </row>
    <row r="66" spans="1:8" ht="54.95" customHeight="1" x14ac:dyDescent="0.25">
      <c r="A66" s="71"/>
      <c r="B66" s="32" t="s">
        <v>345</v>
      </c>
      <c r="C66" s="18" t="s">
        <v>87</v>
      </c>
      <c r="D66" s="18" t="s">
        <v>102</v>
      </c>
      <c r="E66" s="18" t="s">
        <v>47</v>
      </c>
      <c r="F66" s="18" t="s">
        <v>31</v>
      </c>
      <c r="G66" s="34">
        <v>107192.63</v>
      </c>
      <c r="H66" s="34">
        <v>91110</v>
      </c>
    </row>
    <row r="67" spans="1:8" ht="67.5" customHeight="1" x14ac:dyDescent="0.25">
      <c r="A67" s="71"/>
      <c r="B67" s="32" t="s">
        <v>345</v>
      </c>
      <c r="C67" s="18" t="s">
        <v>87</v>
      </c>
      <c r="D67" s="18" t="s">
        <v>103</v>
      </c>
      <c r="E67" s="18" t="s">
        <v>47</v>
      </c>
      <c r="F67" s="18" t="s">
        <v>104</v>
      </c>
      <c r="G67" s="34">
        <v>110234.61</v>
      </c>
      <c r="H67" s="34">
        <v>93700</v>
      </c>
    </row>
    <row r="68" spans="1:8" ht="54.95" customHeight="1" x14ac:dyDescent="0.25">
      <c r="A68" s="71"/>
      <c r="B68" s="32" t="s">
        <v>345</v>
      </c>
      <c r="C68" s="18" t="s">
        <v>87</v>
      </c>
      <c r="D68" s="18" t="s">
        <v>12</v>
      </c>
      <c r="E68" s="18" t="s">
        <v>47</v>
      </c>
      <c r="F68" s="18" t="s">
        <v>105</v>
      </c>
      <c r="G68" s="34">
        <v>141830.04</v>
      </c>
      <c r="H68" s="34">
        <v>119817.78</v>
      </c>
    </row>
    <row r="69" spans="1:8" ht="54.95" customHeight="1" x14ac:dyDescent="0.25">
      <c r="A69" s="71"/>
      <c r="B69" s="32" t="s">
        <v>345</v>
      </c>
      <c r="C69" s="18" t="s">
        <v>87</v>
      </c>
      <c r="D69" s="18" t="s">
        <v>19</v>
      </c>
      <c r="E69" s="18" t="s">
        <v>47</v>
      </c>
      <c r="F69" s="18" t="s">
        <v>106</v>
      </c>
      <c r="G69" s="34">
        <v>112544.74</v>
      </c>
      <c r="H69" s="34">
        <v>90040.89</v>
      </c>
    </row>
    <row r="70" spans="1:8" ht="54.95" customHeight="1" x14ac:dyDescent="0.25">
      <c r="A70" s="71"/>
      <c r="B70" s="32" t="s">
        <v>345</v>
      </c>
      <c r="C70" s="18" t="s">
        <v>87</v>
      </c>
      <c r="D70" s="18" t="s">
        <v>107</v>
      </c>
      <c r="E70" s="18" t="s">
        <v>47</v>
      </c>
      <c r="F70" s="18" t="s">
        <v>43</v>
      </c>
      <c r="G70" s="34">
        <v>119204.71</v>
      </c>
      <c r="H70" s="34">
        <v>97664.71</v>
      </c>
    </row>
    <row r="71" spans="1:8" ht="54.95" customHeight="1" x14ac:dyDescent="0.25">
      <c r="A71" s="71"/>
      <c r="B71" s="32" t="s">
        <v>345</v>
      </c>
      <c r="C71" s="33" t="s">
        <v>125</v>
      </c>
      <c r="D71" s="18" t="s">
        <v>126</v>
      </c>
      <c r="E71" s="18" t="s">
        <v>47</v>
      </c>
      <c r="F71" s="18" t="s">
        <v>340</v>
      </c>
      <c r="G71" s="34">
        <v>42348.46</v>
      </c>
      <c r="H71" s="34">
        <v>29652.46</v>
      </c>
    </row>
    <row r="72" spans="1:8" ht="54.95" customHeight="1" x14ac:dyDescent="0.25">
      <c r="A72" s="71"/>
      <c r="B72" s="32" t="s">
        <v>345</v>
      </c>
      <c r="C72" s="33" t="s">
        <v>125</v>
      </c>
      <c r="D72" s="18" t="s">
        <v>128</v>
      </c>
      <c r="E72" s="18" t="s">
        <v>47</v>
      </c>
      <c r="F72" s="18" t="s">
        <v>129</v>
      </c>
      <c r="G72" s="34">
        <v>34308.480000000003</v>
      </c>
      <c r="H72" s="34">
        <v>29964.48</v>
      </c>
    </row>
    <row r="73" spans="1:8" ht="54.95" customHeight="1" x14ac:dyDescent="0.25">
      <c r="A73" s="71"/>
      <c r="B73" s="32" t="s">
        <v>345</v>
      </c>
      <c r="C73" s="33" t="s">
        <v>125</v>
      </c>
      <c r="D73" s="33" t="s">
        <v>649</v>
      </c>
      <c r="E73" s="33" t="s">
        <v>47</v>
      </c>
      <c r="F73" s="33" t="s">
        <v>220</v>
      </c>
      <c r="G73" s="34">
        <v>32091.94</v>
      </c>
      <c r="H73" s="34">
        <v>23735.06</v>
      </c>
    </row>
    <row r="74" spans="1:8" ht="54.95" customHeight="1" x14ac:dyDescent="0.25">
      <c r="A74" s="71"/>
      <c r="B74" s="32" t="s">
        <v>345</v>
      </c>
      <c r="C74" s="33" t="s">
        <v>125</v>
      </c>
      <c r="D74" s="18" t="s">
        <v>130</v>
      </c>
      <c r="E74" s="18" t="s">
        <v>47</v>
      </c>
      <c r="F74" s="18" t="s">
        <v>131</v>
      </c>
      <c r="G74" s="34">
        <v>71578.600000000006</v>
      </c>
      <c r="H74" s="34">
        <v>67045.600000000006</v>
      </c>
    </row>
    <row r="75" spans="1:8" ht="54.95" customHeight="1" x14ac:dyDescent="0.25">
      <c r="A75" s="71"/>
      <c r="B75" s="32" t="s">
        <v>345</v>
      </c>
      <c r="C75" s="33" t="s">
        <v>125</v>
      </c>
      <c r="D75" s="18" t="s">
        <v>650</v>
      </c>
      <c r="E75" s="18" t="s">
        <v>47</v>
      </c>
      <c r="F75" s="18" t="s">
        <v>261</v>
      </c>
      <c r="G75" s="34">
        <v>42347.39</v>
      </c>
      <c r="H75" s="35">
        <v>29677.06</v>
      </c>
    </row>
    <row r="76" spans="1:8" ht="65.25" customHeight="1" x14ac:dyDescent="0.25">
      <c r="A76" s="71"/>
      <c r="B76" s="32" t="s">
        <v>345</v>
      </c>
      <c r="C76" s="33" t="s">
        <v>125</v>
      </c>
      <c r="D76" s="18" t="s">
        <v>652</v>
      </c>
      <c r="E76" s="18" t="s">
        <v>47</v>
      </c>
      <c r="F76" s="18" t="s">
        <v>651</v>
      </c>
      <c r="G76" s="34">
        <v>151392.92000000001</v>
      </c>
      <c r="H76" s="35">
        <v>124355.42</v>
      </c>
    </row>
    <row r="77" spans="1:8" ht="54.95" customHeight="1" x14ac:dyDescent="0.25">
      <c r="A77" s="71"/>
      <c r="B77" s="32" t="s">
        <v>345</v>
      </c>
      <c r="C77" s="33" t="s">
        <v>125</v>
      </c>
      <c r="D77" s="18" t="s">
        <v>653</v>
      </c>
      <c r="E77" s="18" t="s">
        <v>47</v>
      </c>
      <c r="F77" s="18" t="s">
        <v>654</v>
      </c>
      <c r="G77" s="34">
        <v>254151</v>
      </c>
      <c r="H77" s="35">
        <v>233224.89</v>
      </c>
    </row>
    <row r="78" spans="1:8" ht="54.95" customHeight="1" x14ac:dyDescent="0.25">
      <c r="A78" s="71"/>
      <c r="B78" s="32" t="s">
        <v>345</v>
      </c>
      <c r="C78" s="2" t="s">
        <v>125</v>
      </c>
      <c r="D78" s="31" t="s">
        <v>655</v>
      </c>
      <c r="E78" s="31" t="s">
        <v>47</v>
      </c>
      <c r="F78" s="31" t="s">
        <v>656</v>
      </c>
      <c r="G78" s="36">
        <v>162261.39000000001</v>
      </c>
      <c r="H78" s="37">
        <v>140661.39000000001</v>
      </c>
    </row>
    <row r="79" spans="1:8" ht="54.95" customHeight="1" x14ac:dyDescent="0.25">
      <c r="A79" s="71"/>
      <c r="B79" s="32" t="s">
        <v>345</v>
      </c>
      <c r="C79" s="2" t="s">
        <v>125</v>
      </c>
      <c r="D79" s="31" t="s">
        <v>658</v>
      </c>
      <c r="E79" s="31" t="s">
        <v>47</v>
      </c>
      <c r="F79" s="31" t="s">
        <v>657</v>
      </c>
      <c r="G79" s="36">
        <v>23054.54</v>
      </c>
      <c r="H79" s="37">
        <v>18551.439999999999</v>
      </c>
    </row>
    <row r="80" spans="1:8" ht="54.95" customHeight="1" x14ac:dyDescent="0.25">
      <c r="A80" s="71"/>
      <c r="B80" s="32" t="s">
        <v>345</v>
      </c>
      <c r="C80" s="2" t="s">
        <v>125</v>
      </c>
      <c r="D80" s="31" t="s">
        <v>659</v>
      </c>
      <c r="E80" s="31" t="s">
        <v>47</v>
      </c>
      <c r="F80" s="31" t="s">
        <v>76</v>
      </c>
      <c r="G80" s="36">
        <v>40890.800000000003</v>
      </c>
      <c r="H80" s="37">
        <v>29997.5</v>
      </c>
    </row>
    <row r="81" spans="1:8" ht="54.95" customHeight="1" x14ac:dyDescent="0.25">
      <c r="A81" s="71"/>
      <c r="B81" s="32" t="s">
        <v>345</v>
      </c>
      <c r="C81" s="2" t="s">
        <v>125</v>
      </c>
      <c r="D81" s="31" t="s">
        <v>661</v>
      </c>
      <c r="E81" s="31" t="s">
        <v>47</v>
      </c>
      <c r="F81" s="31" t="s">
        <v>660</v>
      </c>
      <c r="G81" s="36">
        <v>36444.199999999997</v>
      </c>
      <c r="H81" s="37">
        <v>29889</v>
      </c>
    </row>
    <row r="82" spans="1:8" ht="54.95" customHeight="1" x14ac:dyDescent="0.25">
      <c r="A82" s="71"/>
      <c r="B82" s="32" t="s">
        <v>345</v>
      </c>
      <c r="C82" s="2" t="s">
        <v>125</v>
      </c>
      <c r="D82" s="31" t="s">
        <v>662</v>
      </c>
      <c r="E82" s="31" t="s">
        <v>47</v>
      </c>
      <c r="F82" s="31" t="s">
        <v>50</v>
      </c>
      <c r="G82" s="36">
        <v>29919.55</v>
      </c>
      <c r="H82" s="37">
        <v>26075.35</v>
      </c>
    </row>
    <row r="83" spans="1:8" ht="54.95" customHeight="1" x14ac:dyDescent="0.25">
      <c r="A83" s="71"/>
      <c r="B83" s="32" t="s">
        <v>345</v>
      </c>
      <c r="C83" s="2" t="s">
        <v>125</v>
      </c>
      <c r="D83" s="31" t="s">
        <v>664</v>
      </c>
      <c r="E83" s="31" t="s">
        <v>47</v>
      </c>
      <c r="F83" s="31" t="s">
        <v>663</v>
      </c>
      <c r="G83" s="36">
        <v>29954.93</v>
      </c>
      <c r="H83" s="37">
        <v>28453.89</v>
      </c>
    </row>
    <row r="84" spans="1:8" ht="54.95" customHeight="1" x14ac:dyDescent="0.25">
      <c r="A84" s="71"/>
      <c r="B84" s="32" t="s">
        <v>345</v>
      </c>
      <c r="C84" s="2" t="s">
        <v>125</v>
      </c>
      <c r="D84" s="4" t="s">
        <v>706</v>
      </c>
      <c r="E84" s="31" t="s">
        <v>47</v>
      </c>
      <c r="F84" s="4" t="s">
        <v>230</v>
      </c>
      <c r="G84" s="36">
        <v>112069.26</v>
      </c>
      <c r="H84" s="36">
        <v>101422.68</v>
      </c>
    </row>
    <row r="85" spans="1:8" ht="54.95" customHeight="1" x14ac:dyDescent="0.25">
      <c r="A85" s="71"/>
      <c r="B85" s="32" t="s">
        <v>345</v>
      </c>
      <c r="C85" s="2" t="s">
        <v>125</v>
      </c>
      <c r="D85" s="4" t="s">
        <v>707</v>
      </c>
      <c r="E85" s="4" t="s">
        <v>47</v>
      </c>
      <c r="F85" s="4" t="s">
        <v>708</v>
      </c>
      <c r="G85" s="36">
        <v>175761.97</v>
      </c>
      <c r="H85" s="38">
        <v>134048.07</v>
      </c>
    </row>
    <row r="86" spans="1:8" ht="54.95" customHeight="1" x14ac:dyDescent="0.25">
      <c r="A86" s="71"/>
      <c r="B86" s="32" t="s">
        <v>345</v>
      </c>
      <c r="C86" s="2" t="s">
        <v>125</v>
      </c>
      <c r="D86" s="3" t="s">
        <v>709</v>
      </c>
      <c r="E86" s="3" t="s">
        <v>47</v>
      </c>
      <c r="F86" s="3" t="s">
        <v>668</v>
      </c>
      <c r="G86" s="36">
        <v>249964.45</v>
      </c>
      <c r="H86" s="36">
        <v>232067</v>
      </c>
    </row>
    <row r="87" spans="1:8" ht="54.95" customHeight="1" x14ac:dyDescent="0.25">
      <c r="A87" s="71"/>
      <c r="B87" s="32" t="s">
        <v>345</v>
      </c>
      <c r="C87" s="2" t="s">
        <v>125</v>
      </c>
      <c r="D87" s="3" t="s">
        <v>861</v>
      </c>
      <c r="E87" s="3" t="s">
        <v>47</v>
      </c>
      <c r="F87" s="3" t="s">
        <v>710</v>
      </c>
      <c r="G87" s="36">
        <v>187358.07</v>
      </c>
      <c r="H87" s="36">
        <v>175966.7</v>
      </c>
    </row>
    <row r="88" spans="1:8" ht="54.95" customHeight="1" x14ac:dyDescent="0.25">
      <c r="A88" s="71"/>
      <c r="B88" s="32" t="s">
        <v>345</v>
      </c>
      <c r="C88" s="2" t="s">
        <v>125</v>
      </c>
      <c r="D88" s="3" t="s">
        <v>712</v>
      </c>
      <c r="E88" s="3" t="s">
        <v>47</v>
      </c>
      <c r="F88" s="3" t="s">
        <v>711</v>
      </c>
      <c r="G88" s="38">
        <v>192264.87</v>
      </c>
      <c r="H88" s="38">
        <v>136431.15</v>
      </c>
    </row>
    <row r="89" spans="1:8" ht="54.95" customHeight="1" x14ac:dyDescent="0.25">
      <c r="A89" s="71"/>
      <c r="B89" s="32" t="s">
        <v>345</v>
      </c>
      <c r="C89" s="2" t="s">
        <v>125</v>
      </c>
      <c r="D89" s="3" t="s">
        <v>713</v>
      </c>
      <c r="E89" s="3" t="s">
        <v>47</v>
      </c>
      <c r="F89" s="3" t="s">
        <v>714</v>
      </c>
      <c r="G89" s="38">
        <v>71067.78</v>
      </c>
      <c r="H89" s="38">
        <v>66128.570000000007</v>
      </c>
    </row>
    <row r="90" spans="1:8" ht="54.95" customHeight="1" x14ac:dyDescent="0.25">
      <c r="A90" s="71"/>
      <c r="B90" s="32" t="s">
        <v>345</v>
      </c>
      <c r="C90" s="2" t="s">
        <v>125</v>
      </c>
      <c r="D90" s="3" t="s">
        <v>715</v>
      </c>
      <c r="E90" s="3" t="s">
        <v>47</v>
      </c>
      <c r="F90" s="3" t="s">
        <v>716</v>
      </c>
      <c r="G90" s="38">
        <v>132551.95000000001</v>
      </c>
      <c r="H90" s="38">
        <v>109143.27</v>
      </c>
    </row>
    <row r="91" spans="1:8" ht="54.95" customHeight="1" x14ac:dyDescent="0.25">
      <c r="A91" s="71"/>
      <c r="B91" s="32" t="s">
        <v>345</v>
      </c>
      <c r="C91" s="33" t="s">
        <v>125</v>
      </c>
      <c r="D91" s="30" t="s">
        <v>717</v>
      </c>
      <c r="E91" s="30" t="s">
        <v>47</v>
      </c>
      <c r="F91" s="30" t="s">
        <v>718</v>
      </c>
      <c r="G91" s="39">
        <v>36999.300000000003</v>
      </c>
      <c r="H91" s="39">
        <v>29662.34</v>
      </c>
    </row>
    <row r="92" spans="1:8" ht="54.95" customHeight="1" x14ac:dyDescent="0.25">
      <c r="A92" s="71"/>
      <c r="B92" s="32" t="s">
        <v>345</v>
      </c>
      <c r="C92" s="33" t="s">
        <v>125</v>
      </c>
      <c r="D92" s="30" t="s">
        <v>720</v>
      </c>
      <c r="E92" s="30" t="s">
        <v>47</v>
      </c>
      <c r="F92" s="30" t="s">
        <v>719</v>
      </c>
      <c r="G92" s="39">
        <v>31199.7</v>
      </c>
      <c r="H92" s="39">
        <v>23218.82</v>
      </c>
    </row>
    <row r="93" spans="1:8" ht="63.75" customHeight="1" x14ac:dyDescent="0.25">
      <c r="A93" s="71"/>
      <c r="B93" s="32" t="s">
        <v>345</v>
      </c>
      <c r="C93" s="33" t="s">
        <v>125</v>
      </c>
      <c r="D93" s="30" t="s">
        <v>721</v>
      </c>
      <c r="E93" s="30" t="s">
        <v>47</v>
      </c>
      <c r="F93" s="30" t="s">
        <v>722</v>
      </c>
      <c r="G93" s="39">
        <v>35559.42</v>
      </c>
      <c r="H93" s="39">
        <v>29599.66</v>
      </c>
    </row>
    <row r="94" spans="1:8" ht="54.95" customHeight="1" x14ac:dyDescent="0.25">
      <c r="A94" s="71"/>
      <c r="B94" s="32" t="s">
        <v>345</v>
      </c>
      <c r="C94" s="33" t="s">
        <v>125</v>
      </c>
      <c r="D94" s="30" t="s">
        <v>723</v>
      </c>
      <c r="E94" s="30" t="s">
        <v>47</v>
      </c>
      <c r="F94" s="30" t="s">
        <v>724</v>
      </c>
      <c r="G94" s="39">
        <v>175267.71</v>
      </c>
      <c r="H94" s="39">
        <v>160086.87</v>
      </c>
    </row>
    <row r="95" spans="1:8" ht="54.95" customHeight="1" x14ac:dyDescent="0.25">
      <c r="A95" s="71"/>
      <c r="B95" s="32" t="s">
        <v>345</v>
      </c>
      <c r="C95" s="33" t="s">
        <v>125</v>
      </c>
      <c r="D95" s="30" t="s">
        <v>726</v>
      </c>
      <c r="E95" s="30" t="s">
        <v>47</v>
      </c>
      <c r="F95" s="30" t="s">
        <v>725</v>
      </c>
      <c r="G95" s="39">
        <v>28570.93</v>
      </c>
      <c r="H95" s="39">
        <v>26139.54</v>
      </c>
    </row>
    <row r="96" spans="1:8" ht="54.95" customHeight="1" x14ac:dyDescent="0.25">
      <c r="A96" s="71"/>
      <c r="B96" s="32" t="s">
        <v>345</v>
      </c>
      <c r="C96" s="33" t="s">
        <v>125</v>
      </c>
      <c r="D96" s="30" t="s">
        <v>727</v>
      </c>
      <c r="E96" s="30" t="s">
        <v>47</v>
      </c>
      <c r="F96" s="30" t="s">
        <v>728</v>
      </c>
      <c r="G96" s="39">
        <v>35038.54</v>
      </c>
      <c r="H96" s="39">
        <v>29656.62</v>
      </c>
    </row>
    <row r="97" spans="1:8" ht="54.95" customHeight="1" x14ac:dyDescent="0.25">
      <c r="A97" s="71"/>
      <c r="B97" s="32" t="s">
        <v>345</v>
      </c>
      <c r="C97" s="33" t="s">
        <v>125</v>
      </c>
      <c r="D97" s="30" t="s">
        <v>729</v>
      </c>
      <c r="E97" s="30" t="s">
        <v>47</v>
      </c>
      <c r="F97" s="30" t="s">
        <v>730</v>
      </c>
      <c r="G97" s="39">
        <v>34624.230000000003</v>
      </c>
      <c r="H97" s="39">
        <v>24344.3</v>
      </c>
    </row>
    <row r="98" spans="1:8" ht="54.95" customHeight="1" x14ac:dyDescent="0.25">
      <c r="A98" s="71"/>
      <c r="B98" s="32" t="s">
        <v>345</v>
      </c>
      <c r="C98" s="33" t="s">
        <v>125</v>
      </c>
      <c r="D98" s="30" t="s">
        <v>732</v>
      </c>
      <c r="E98" s="30" t="s">
        <v>47</v>
      </c>
      <c r="F98" s="30" t="s">
        <v>731</v>
      </c>
      <c r="G98" s="39">
        <v>214754.92</v>
      </c>
      <c r="H98" s="39">
        <v>171073.76</v>
      </c>
    </row>
    <row r="99" spans="1:8" ht="54.95" customHeight="1" x14ac:dyDescent="0.25">
      <c r="A99" s="71"/>
      <c r="B99" s="32" t="s">
        <v>345</v>
      </c>
      <c r="C99" s="33" t="s">
        <v>125</v>
      </c>
      <c r="D99" s="30" t="s">
        <v>733</v>
      </c>
      <c r="E99" s="30" t="s">
        <v>47</v>
      </c>
      <c r="F99" s="30" t="s">
        <v>734</v>
      </c>
      <c r="G99" s="39">
        <v>77648.070000000007</v>
      </c>
      <c r="H99" s="39">
        <v>66653.100000000006</v>
      </c>
    </row>
    <row r="100" spans="1:8" ht="54.95" customHeight="1" x14ac:dyDescent="0.25">
      <c r="A100" s="71"/>
      <c r="B100" s="32" t="s">
        <v>345</v>
      </c>
      <c r="C100" s="33" t="s">
        <v>125</v>
      </c>
      <c r="D100" s="30" t="s">
        <v>735</v>
      </c>
      <c r="E100" s="30" t="s">
        <v>47</v>
      </c>
      <c r="F100" s="30" t="s">
        <v>736</v>
      </c>
      <c r="G100" s="39">
        <v>35179.46</v>
      </c>
      <c r="H100" s="39">
        <v>26208.69</v>
      </c>
    </row>
    <row r="101" spans="1:8" ht="54.95" customHeight="1" x14ac:dyDescent="0.25">
      <c r="A101" s="71"/>
      <c r="B101" s="32" t="s">
        <v>345</v>
      </c>
      <c r="C101" s="33" t="s">
        <v>125</v>
      </c>
      <c r="D101" s="30" t="s">
        <v>737</v>
      </c>
      <c r="E101" s="30" t="s">
        <v>47</v>
      </c>
      <c r="F101" s="30" t="s">
        <v>61</v>
      </c>
      <c r="G101" s="39">
        <v>174476.34</v>
      </c>
      <c r="H101" s="39">
        <v>157272.97</v>
      </c>
    </row>
    <row r="102" spans="1:8" ht="54.95" customHeight="1" x14ac:dyDescent="0.25">
      <c r="A102" s="71"/>
      <c r="B102" s="32" t="s">
        <v>345</v>
      </c>
      <c r="C102" s="33" t="s">
        <v>125</v>
      </c>
      <c r="D102" s="30" t="s">
        <v>738</v>
      </c>
      <c r="E102" s="30" t="s">
        <v>47</v>
      </c>
      <c r="F102" s="30" t="s">
        <v>739</v>
      </c>
      <c r="G102" s="39">
        <v>30524.959999999999</v>
      </c>
      <c r="H102" s="39">
        <v>25698.959999999999</v>
      </c>
    </row>
    <row r="103" spans="1:8" ht="54.95" customHeight="1" x14ac:dyDescent="0.25">
      <c r="A103" s="71"/>
      <c r="B103" s="32" t="s">
        <v>345</v>
      </c>
      <c r="C103" s="33" t="s">
        <v>125</v>
      </c>
      <c r="D103" s="30" t="s">
        <v>659</v>
      </c>
      <c r="E103" s="30" t="s">
        <v>47</v>
      </c>
      <c r="F103" s="30" t="s">
        <v>76</v>
      </c>
      <c r="G103" s="39">
        <v>40890.800000000003</v>
      </c>
      <c r="H103" s="39">
        <v>29997.5</v>
      </c>
    </row>
    <row r="104" spans="1:8" ht="54.95" customHeight="1" x14ac:dyDescent="0.25">
      <c r="A104" s="71"/>
      <c r="B104" s="2" t="s">
        <v>345</v>
      </c>
      <c r="C104" s="2" t="s">
        <v>125</v>
      </c>
      <c r="D104" s="2" t="s">
        <v>783</v>
      </c>
      <c r="E104" s="2" t="s">
        <v>47</v>
      </c>
      <c r="F104" s="2" t="s">
        <v>784</v>
      </c>
      <c r="G104" s="36">
        <v>222719.8</v>
      </c>
      <c r="H104" s="36">
        <v>194983.8</v>
      </c>
    </row>
    <row r="105" spans="1:8" ht="54.95" customHeight="1" x14ac:dyDescent="0.25">
      <c r="A105" s="71"/>
      <c r="B105" s="2" t="s">
        <v>345</v>
      </c>
      <c r="C105" s="2" t="s">
        <v>125</v>
      </c>
      <c r="D105" s="2" t="s">
        <v>785</v>
      </c>
      <c r="E105" s="2" t="s">
        <v>47</v>
      </c>
      <c r="F105" s="2" t="s">
        <v>786</v>
      </c>
      <c r="G105" s="36">
        <v>159553.92000000001</v>
      </c>
      <c r="H105" s="36">
        <v>141738.42000000001</v>
      </c>
    </row>
    <row r="106" spans="1:8" ht="54.95" customHeight="1" x14ac:dyDescent="0.25">
      <c r="A106" s="71"/>
      <c r="B106" s="23" t="s">
        <v>345</v>
      </c>
      <c r="C106" s="2" t="s">
        <v>125</v>
      </c>
      <c r="D106" s="31" t="s">
        <v>132</v>
      </c>
      <c r="E106" s="31" t="s">
        <v>47</v>
      </c>
      <c r="F106" s="31" t="s">
        <v>133</v>
      </c>
      <c r="G106" s="36">
        <v>22851.58</v>
      </c>
      <c r="H106" s="36">
        <v>20801.580000000002</v>
      </c>
    </row>
    <row r="107" spans="1:8" ht="54.95" customHeight="1" x14ac:dyDescent="0.25">
      <c r="A107" s="77"/>
      <c r="B107" s="23" t="s">
        <v>809</v>
      </c>
      <c r="C107" s="23" t="s">
        <v>810</v>
      </c>
      <c r="D107" s="23" t="s">
        <v>811</v>
      </c>
      <c r="E107" s="23" t="s">
        <v>110</v>
      </c>
      <c r="F107" s="23" t="s">
        <v>812</v>
      </c>
      <c r="G107" s="40">
        <v>169874999.27000001</v>
      </c>
      <c r="H107" s="40">
        <v>169874999.27000001</v>
      </c>
    </row>
    <row r="108" spans="1:8" ht="54.95" customHeight="1" x14ac:dyDescent="0.25">
      <c r="A108" s="71" t="s">
        <v>862</v>
      </c>
      <c r="B108" s="2" t="s">
        <v>767</v>
      </c>
      <c r="C108" s="2" t="s">
        <v>768</v>
      </c>
      <c r="D108" s="2" t="s">
        <v>768</v>
      </c>
      <c r="E108" s="2" t="s">
        <v>88</v>
      </c>
      <c r="F108" s="2" t="s">
        <v>218</v>
      </c>
      <c r="G108" s="41">
        <v>1049500</v>
      </c>
      <c r="H108" s="41">
        <v>1049500</v>
      </c>
    </row>
    <row r="109" spans="1:8" ht="54.95" customHeight="1" x14ac:dyDescent="0.25">
      <c r="A109" s="75"/>
      <c r="B109" s="23" t="s">
        <v>351</v>
      </c>
      <c r="C109" s="31" t="s">
        <v>135</v>
      </c>
      <c r="D109" s="31" t="s">
        <v>135</v>
      </c>
      <c r="E109" s="31" t="s">
        <v>88</v>
      </c>
      <c r="F109" s="31" t="s">
        <v>136</v>
      </c>
      <c r="G109" s="42">
        <v>2297579</v>
      </c>
      <c r="H109" s="43">
        <v>195942</v>
      </c>
    </row>
    <row r="110" spans="1:8" ht="54.95" customHeight="1" x14ac:dyDescent="0.25">
      <c r="A110" s="75"/>
      <c r="B110" s="23" t="s">
        <v>352</v>
      </c>
      <c r="C110" s="31" t="s">
        <v>137</v>
      </c>
      <c r="D110" s="31" t="s">
        <v>138</v>
      </c>
      <c r="E110" s="31" t="s">
        <v>139</v>
      </c>
      <c r="F110" s="31" t="s">
        <v>140</v>
      </c>
      <c r="G110" s="42">
        <v>794958</v>
      </c>
      <c r="H110" s="42">
        <v>794958</v>
      </c>
    </row>
    <row r="111" spans="1:8" ht="54.95" customHeight="1" x14ac:dyDescent="0.25">
      <c r="A111" s="75"/>
      <c r="B111" s="32" t="s">
        <v>352</v>
      </c>
      <c r="C111" s="18" t="s">
        <v>141</v>
      </c>
      <c r="D111" s="18" t="s">
        <v>142</v>
      </c>
      <c r="E111" s="18" t="s">
        <v>139</v>
      </c>
      <c r="F111" s="18" t="s">
        <v>143</v>
      </c>
      <c r="G111" s="44">
        <v>116595.51</v>
      </c>
      <c r="H111" s="45">
        <v>99106.18</v>
      </c>
    </row>
    <row r="112" spans="1:8" ht="54.95" customHeight="1" x14ac:dyDescent="0.25">
      <c r="A112" s="75"/>
      <c r="B112" s="32" t="s">
        <v>352</v>
      </c>
      <c r="C112" s="18" t="s">
        <v>144</v>
      </c>
      <c r="D112" s="18" t="s">
        <v>145</v>
      </c>
      <c r="E112" s="18" t="s">
        <v>139</v>
      </c>
      <c r="F112" s="18" t="s">
        <v>146</v>
      </c>
      <c r="G112" s="44">
        <v>9002</v>
      </c>
      <c r="H112" s="45">
        <v>7651.7</v>
      </c>
    </row>
    <row r="113" spans="1:8" ht="54.95" customHeight="1" x14ac:dyDescent="0.25">
      <c r="A113" s="76"/>
      <c r="B113" s="32" t="s">
        <v>352</v>
      </c>
      <c r="C113" s="18" t="s">
        <v>147</v>
      </c>
      <c r="D113" s="18" t="s">
        <v>148</v>
      </c>
      <c r="E113" s="18" t="s">
        <v>139</v>
      </c>
      <c r="F113" s="18" t="s">
        <v>149</v>
      </c>
      <c r="G113" s="44">
        <v>49226.83</v>
      </c>
      <c r="H113" s="45">
        <v>41842.800000000003</v>
      </c>
    </row>
    <row r="114" spans="1:8" ht="54.95" customHeight="1" x14ac:dyDescent="0.25">
      <c r="A114" s="71" t="s">
        <v>863</v>
      </c>
      <c r="B114" s="32" t="s">
        <v>346</v>
      </c>
      <c r="C114" s="33" t="s">
        <v>150</v>
      </c>
      <c r="D114" s="18" t="s">
        <v>150</v>
      </c>
      <c r="E114" s="18" t="s">
        <v>88</v>
      </c>
      <c r="F114" s="18" t="s">
        <v>151</v>
      </c>
      <c r="G114" s="44">
        <f>960500-4200</f>
        <v>956300</v>
      </c>
      <c r="H114" s="45">
        <f t="shared" ref="H114:H133" si="1">ROUND(G114*0.85,2)</f>
        <v>812855</v>
      </c>
    </row>
    <row r="115" spans="1:8" ht="54.95" customHeight="1" x14ac:dyDescent="0.25">
      <c r="A115" s="71"/>
      <c r="B115" s="32" t="s">
        <v>346</v>
      </c>
      <c r="C115" s="33" t="s">
        <v>150</v>
      </c>
      <c r="D115" s="18" t="s">
        <v>152</v>
      </c>
      <c r="E115" s="18" t="s">
        <v>47</v>
      </c>
      <c r="F115" s="18" t="s">
        <v>153</v>
      </c>
      <c r="G115" s="44">
        <v>142894.63</v>
      </c>
      <c r="H115" s="44">
        <v>119083.68</v>
      </c>
    </row>
    <row r="116" spans="1:8" ht="54.95" customHeight="1" x14ac:dyDescent="0.25">
      <c r="A116" s="71"/>
      <c r="B116" s="32" t="s">
        <v>346</v>
      </c>
      <c r="C116" s="33" t="s">
        <v>150</v>
      </c>
      <c r="D116" s="18" t="s">
        <v>335</v>
      </c>
      <c r="E116" s="18" t="s">
        <v>47</v>
      </c>
      <c r="F116" s="18" t="s">
        <v>154</v>
      </c>
      <c r="G116" s="44">
        <v>96731.73</v>
      </c>
      <c r="H116" s="44">
        <v>75411.73</v>
      </c>
    </row>
    <row r="117" spans="1:8" ht="54.95" customHeight="1" x14ac:dyDescent="0.25">
      <c r="A117" s="71"/>
      <c r="B117" s="32" t="s">
        <v>346</v>
      </c>
      <c r="C117" s="33" t="s">
        <v>150</v>
      </c>
      <c r="D117" s="18" t="s">
        <v>155</v>
      </c>
      <c r="E117" s="18" t="s">
        <v>47</v>
      </c>
      <c r="F117" s="18" t="s">
        <v>156</v>
      </c>
      <c r="G117" s="44">
        <v>93602.1</v>
      </c>
      <c r="H117" s="44">
        <v>110120.12</v>
      </c>
    </row>
    <row r="118" spans="1:8" ht="54.95" customHeight="1" x14ac:dyDescent="0.25">
      <c r="A118" s="71"/>
      <c r="B118" s="32" t="s">
        <v>346</v>
      </c>
      <c r="C118" s="33" t="s">
        <v>150</v>
      </c>
      <c r="D118" s="18" t="s">
        <v>157</v>
      </c>
      <c r="E118" s="18" t="s">
        <v>47</v>
      </c>
      <c r="F118" s="18" t="s">
        <v>158</v>
      </c>
      <c r="G118" s="44">
        <v>150721.4</v>
      </c>
      <c r="H118" s="44">
        <v>120000</v>
      </c>
    </row>
    <row r="119" spans="1:8" ht="54.95" customHeight="1" x14ac:dyDescent="0.25">
      <c r="A119" s="71"/>
      <c r="B119" s="32" t="s">
        <v>346</v>
      </c>
      <c r="C119" s="33" t="s">
        <v>150</v>
      </c>
      <c r="D119" s="18" t="s">
        <v>159</v>
      </c>
      <c r="E119" s="18" t="s">
        <v>47</v>
      </c>
      <c r="F119" s="18" t="s">
        <v>336</v>
      </c>
      <c r="G119" s="44">
        <v>86172.98</v>
      </c>
      <c r="H119" s="44">
        <v>73247.039999999994</v>
      </c>
    </row>
    <row r="120" spans="1:8" ht="63.75" customHeight="1" x14ac:dyDescent="0.25">
      <c r="A120" s="71"/>
      <c r="B120" s="32" t="s">
        <v>346</v>
      </c>
      <c r="C120" s="33" t="s">
        <v>150</v>
      </c>
      <c r="D120" s="18" t="s">
        <v>337</v>
      </c>
      <c r="E120" s="18" t="s">
        <v>47</v>
      </c>
      <c r="F120" s="18" t="s">
        <v>160</v>
      </c>
      <c r="G120" s="44">
        <v>142207.54999999999</v>
      </c>
      <c r="H120" s="44">
        <v>119872.21</v>
      </c>
    </row>
    <row r="121" spans="1:8" ht="54.95" customHeight="1" x14ac:dyDescent="0.25">
      <c r="A121" s="71"/>
      <c r="B121" s="32" t="s">
        <v>346</v>
      </c>
      <c r="C121" s="33" t="s">
        <v>150</v>
      </c>
      <c r="D121" s="18" t="s">
        <v>161</v>
      </c>
      <c r="E121" s="18" t="s">
        <v>47</v>
      </c>
      <c r="F121" s="18" t="s">
        <v>162</v>
      </c>
      <c r="G121" s="44">
        <v>142894.63</v>
      </c>
      <c r="H121" s="44">
        <v>119083.68</v>
      </c>
    </row>
    <row r="122" spans="1:8" ht="54.95" customHeight="1" x14ac:dyDescent="0.25">
      <c r="A122" s="71"/>
      <c r="B122" s="32" t="s">
        <v>346</v>
      </c>
      <c r="C122" s="33" t="s">
        <v>150</v>
      </c>
      <c r="D122" s="18" t="s">
        <v>163</v>
      </c>
      <c r="E122" s="18" t="s">
        <v>47</v>
      </c>
      <c r="F122" s="18" t="s">
        <v>76</v>
      </c>
      <c r="G122" s="44">
        <v>96731.73</v>
      </c>
      <c r="H122" s="44">
        <v>75411.73</v>
      </c>
    </row>
    <row r="123" spans="1:8" ht="54.95" customHeight="1" x14ac:dyDescent="0.25">
      <c r="A123" s="71"/>
      <c r="B123" s="32" t="s">
        <v>346</v>
      </c>
      <c r="C123" s="33" t="s">
        <v>150</v>
      </c>
      <c r="D123" s="18" t="s">
        <v>338</v>
      </c>
      <c r="E123" s="18" t="s">
        <v>47</v>
      </c>
      <c r="F123" s="18" t="s">
        <v>164</v>
      </c>
      <c r="G123" s="44">
        <v>93602.1</v>
      </c>
      <c r="H123" s="44">
        <v>110120.12</v>
      </c>
    </row>
    <row r="124" spans="1:8" ht="54.95" customHeight="1" x14ac:dyDescent="0.25">
      <c r="A124" s="71"/>
      <c r="B124" s="32" t="s">
        <v>346</v>
      </c>
      <c r="C124" s="33" t="s">
        <v>150</v>
      </c>
      <c r="D124" s="18" t="s">
        <v>165</v>
      </c>
      <c r="E124" s="18" t="s">
        <v>47</v>
      </c>
      <c r="F124" s="18" t="s">
        <v>166</v>
      </c>
      <c r="G124" s="44">
        <v>150721.4</v>
      </c>
      <c r="H124" s="44">
        <v>120000</v>
      </c>
    </row>
    <row r="125" spans="1:8" ht="54.95" customHeight="1" x14ac:dyDescent="0.25">
      <c r="A125" s="71"/>
      <c r="B125" s="32" t="s">
        <v>346</v>
      </c>
      <c r="C125" s="33" t="s">
        <v>150</v>
      </c>
      <c r="D125" s="18" t="s">
        <v>167</v>
      </c>
      <c r="E125" s="18" t="s">
        <v>47</v>
      </c>
      <c r="F125" s="18" t="s">
        <v>168</v>
      </c>
      <c r="G125" s="44">
        <v>86172.98</v>
      </c>
      <c r="H125" s="44">
        <v>73247.039999999994</v>
      </c>
    </row>
    <row r="126" spans="1:8" ht="54.95" customHeight="1" x14ac:dyDescent="0.25">
      <c r="A126" s="71"/>
      <c r="B126" s="32" t="s">
        <v>346</v>
      </c>
      <c r="C126" s="33" t="s">
        <v>150</v>
      </c>
      <c r="D126" s="18" t="s">
        <v>169</v>
      </c>
      <c r="E126" s="18" t="s">
        <v>47</v>
      </c>
      <c r="F126" s="18" t="s">
        <v>170</v>
      </c>
      <c r="G126" s="44">
        <v>128472</v>
      </c>
      <c r="H126" s="44">
        <v>108700</v>
      </c>
    </row>
    <row r="127" spans="1:8" ht="54.95" customHeight="1" x14ac:dyDescent="0.25">
      <c r="A127" s="71"/>
      <c r="B127" s="32" t="s">
        <v>346</v>
      </c>
      <c r="C127" s="33" t="s">
        <v>150</v>
      </c>
      <c r="D127" s="18" t="s">
        <v>171</v>
      </c>
      <c r="E127" s="18" t="s">
        <v>47</v>
      </c>
      <c r="F127" s="18" t="s">
        <v>172</v>
      </c>
      <c r="G127" s="44">
        <v>128589.99</v>
      </c>
      <c r="H127" s="44">
        <v>107027.99</v>
      </c>
    </row>
    <row r="128" spans="1:8" ht="54.95" customHeight="1" x14ac:dyDescent="0.25">
      <c r="A128" s="71"/>
      <c r="B128" s="32" t="s">
        <v>346</v>
      </c>
      <c r="C128" s="33" t="s">
        <v>150</v>
      </c>
      <c r="D128" s="18" t="s">
        <v>173</v>
      </c>
      <c r="E128" s="18" t="s">
        <v>47</v>
      </c>
      <c r="F128" s="18" t="s">
        <v>174</v>
      </c>
      <c r="G128" s="44">
        <v>99224.42</v>
      </c>
      <c r="H128" s="44">
        <v>83348.509999999995</v>
      </c>
    </row>
    <row r="129" spans="1:8" ht="54.95" customHeight="1" x14ac:dyDescent="0.25">
      <c r="A129" s="71"/>
      <c r="B129" s="32" t="s">
        <v>346</v>
      </c>
      <c r="C129" s="33" t="s">
        <v>150</v>
      </c>
      <c r="D129" s="18" t="s">
        <v>175</v>
      </c>
      <c r="E129" s="18" t="s">
        <v>47</v>
      </c>
      <c r="F129" s="18" t="s">
        <v>176</v>
      </c>
      <c r="G129" s="44">
        <v>120672.03</v>
      </c>
      <c r="H129" s="44">
        <v>100157.79</v>
      </c>
    </row>
    <row r="130" spans="1:8" ht="54.95" customHeight="1" x14ac:dyDescent="0.25">
      <c r="A130" s="71"/>
      <c r="B130" s="32" t="s">
        <v>346</v>
      </c>
      <c r="C130" s="33" t="s">
        <v>150</v>
      </c>
      <c r="D130" s="18" t="s">
        <v>177</v>
      </c>
      <c r="E130" s="18" t="s">
        <v>47</v>
      </c>
      <c r="F130" s="18" t="s">
        <v>178</v>
      </c>
      <c r="G130" s="44">
        <v>99511.62</v>
      </c>
      <c r="H130" s="44">
        <v>81604.31</v>
      </c>
    </row>
    <row r="131" spans="1:8" ht="54.95" customHeight="1" x14ac:dyDescent="0.25">
      <c r="A131" s="71"/>
      <c r="B131" s="32" t="s">
        <v>346</v>
      </c>
      <c r="C131" s="33" t="s">
        <v>150</v>
      </c>
      <c r="D131" s="18" t="s">
        <v>179</v>
      </c>
      <c r="E131" s="18" t="s">
        <v>47</v>
      </c>
      <c r="F131" s="18" t="s">
        <v>180</v>
      </c>
      <c r="G131" s="44">
        <v>99579.87</v>
      </c>
      <c r="H131" s="44">
        <v>84642.89</v>
      </c>
    </row>
    <row r="132" spans="1:8" ht="54.95" customHeight="1" x14ac:dyDescent="0.25">
      <c r="A132" s="71"/>
      <c r="B132" s="32" t="s">
        <v>346</v>
      </c>
      <c r="C132" s="33" t="s">
        <v>150</v>
      </c>
      <c r="D132" s="18" t="s">
        <v>181</v>
      </c>
      <c r="E132" s="18" t="s">
        <v>47</v>
      </c>
      <c r="F132" s="18" t="s">
        <v>182</v>
      </c>
      <c r="G132" s="44">
        <v>109761.63</v>
      </c>
      <c r="H132" s="44">
        <v>92936.67</v>
      </c>
    </row>
    <row r="133" spans="1:8" ht="54.95" customHeight="1" x14ac:dyDescent="0.25">
      <c r="A133" s="71"/>
      <c r="B133" s="32" t="s">
        <v>346</v>
      </c>
      <c r="C133" s="33" t="s">
        <v>150</v>
      </c>
      <c r="D133" s="18" t="s">
        <v>183</v>
      </c>
      <c r="E133" s="18" t="s">
        <v>47</v>
      </c>
      <c r="F133" s="18" t="s">
        <v>184</v>
      </c>
      <c r="G133" s="44">
        <v>99306.43</v>
      </c>
      <c r="H133" s="45">
        <f t="shared" si="1"/>
        <v>84410.47</v>
      </c>
    </row>
    <row r="134" spans="1:8" ht="54.95" customHeight="1" x14ac:dyDescent="0.25">
      <c r="A134" s="71"/>
      <c r="B134" s="32" t="s">
        <v>346</v>
      </c>
      <c r="C134" s="32" t="s">
        <v>330</v>
      </c>
      <c r="D134" s="32" t="s">
        <v>192</v>
      </c>
      <c r="E134" s="32" t="s">
        <v>47</v>
      </c>
      <c r="F134" s="32" t="s">
        <v>193</v>
      </c>
      <c r="G134" s="44">
        <v>125301.08</v>
      </c>
      <c r="H134" s="45">
        <v>100339.26</v>
      </c>
    </row>
    <row r="135" spans="1:8" ht="54.95" customHeight="1" x14ac:dyDescent="0.25">
      <c r="A135" s="71"/>
      <c r="B135" s="32" t="s">
        <v>346</v>
      </c>
      <c r="C135" s="33" t="s">
        <v>330</v>
      </c>
      <c r="D135" s="18" t="s">
        <v>200</v>
      </c>
      <c r="E135" s="18" t="s">
        <v>47</v>
      </c>
      <c r="F135" s="18" t="s">
        <v>201</v>
      </c>
      <c r="G135" s="46">
        <v>92018.55</v>
      </c>
      <c r="H135" s="44">
        <v>78215.77</v>
      </c>
    </row>
    <row r="136" spans="1:8" ht="54.95" customHeight="1" x14ac:dyDescent="0.25">
      <c r="A136" s="71"/>
      <c r="B136" s="32" t="s">
        <v>346</v>
      </c>
      <c r="C136" s="33" t="s">
        <v>330</v>
      </c>
      <c r="D136" s="18" t="s">
        <v>203</v>
      </c>
      <c r="E136" s="18" t="s">
        <v>47</v>
      </c>
      <c r="F136" s="18" t="s">
        <v>38</v>
      </c>
      <c r="G136" s="46">
        <v>93195</v>
      </c>
      <c r="H136" s="45">
        <v>79215</v>
      </c>
    </row>
    <row r="137" spans="1:8" ht="54.95" customHeight="1" x14ac:dyDescent="0.25">
      <c r="A137" s="71"/>
      <c r="B137" s="32" t="s">
        <v>346</v>
      </c>
      <c r="C137" s="33" t="s">
        <v>330</v>
      </c>
      <c r="D137" s="18" t="s">
        <v>205</v>
      </c>
      <c r="E137" s="18" t="s">
        <v>47</v>
      </c>
      <c r="F137" s="18" t="s">
        <v>206</v>
      </c>
      <c r="G137" s="46">
        <v>83980.5</v>
      </c>
      <c r="H137" s="45">
        <v>71375.5</v>
      </c>
    </row>
    <row r="138" spans="1:8" ht="54.95" customHeight="1" x14ac:dyDescent="0.25">
      <c r="A138" s="71"/>
      <c r="B138" s="32" t="s">
        <v>346</v>
      </c>
      <c r="C138" s="22" t="s">
        <v>330</v>
      </c>
      <c r="D138" s="32" t="s">
        <v>207</v>
      </c>
      <c r="E138" s="18" t="s">
        <v>47</v>
      </c>
      <c r="F138" s="32" t="s">
        <v>208</v>
      </c>
      <c r="G138" s="46">
        <v>141131.29</v>
      </c>
      <c r="H138" s="45">
        <v>119255.94</v>
      </c>
    </row>
    <row r="139" spans="1:8" ht="54.95" customHeight="1" x14ac:dyDescent="0.25">
      <c r="A139" s="71"/>
      <c r="B139" s="32" t="s">
        <v>346</v>
      </c>
      <c r="C139" s="22" t="s">
        <v>330</v>
      </c>
      <c r="D139" s="18" t="s">
        <v>190</v>
      </c>
      <c r="E139" s="18" t="s">
        <v>47</v>
      </c>
      <c r="F139" s="18" t="s">
        <v>191</v>
      </c>
      <c r="G139" s="44">
        <v>144029</v>
      </c>
      <c r="H139" s="45">
        <v>117000</v>
      </c>
    </row>
    <row r="140" spans="1:8" ht="54.95" customHeight="1" x14ac:dyDescent="0.25">
      <c r="A140" s="71"/>
      <c r="B140" s="32" t="s">
        <v>346</v>
      </c>
      <c r="C140" s="33" t="s">
        <v>330</v>
      </c>
      <c r="D140" s="18" t="s">
        <v>202</v>
      </c>
      <c r="E140" s="18" t="s">
        <v>47</v>
      </c>
      <c r="F140" s="18" t="s">
        <v>76</v>
      </c>
      <c r="G140" s="46">
        <v>87560</v>
      </c>
      <c r="H140" s="45">
        <v>68120</v>
      </c>
    </row>
    <row r="141" spans="1:8" ht="54.95" customHeight="1" x14ac:dyDescent="0.25">
      <c r="A141" s="71"/>
      <c r="B141" s="32" t="s">
        <v>346</v>
      </c>
      <c r="C141" s="33" t="s">
        <v>330</v>
      </c>
      <c r="D141" s="18" t="s">
        <v>197</v>
      </c>
      <c r="E141" s="18" t="s">
        <v>47</v>
      </c>
      <c r="F141" s="18" t="s">
        <v>158</v>
      </c>
      <c r="G141" s="46">
        <v>90008.4</v>
      </c>
      <c r="H141" s="45">
        <v>74585.37</v>
      </c>
    </row>
    <row r="142" spans="1:8" ht="54.95" customHeight="1" x14ac:dyDescent="0.25">
      <c r="A142" s="71"/>
      <c r="B142" s="32" t="s">
        <v>346</v>
      </c>
      <c r="C142" s="33" t="s">
        <v>330</v>
      </c>
      <c r="D142" s="18" t="s">
        <v>198</v>
      </c>
      <c r="E142" s="18" t="s">
        <v>47</v>
      </c>
      <c r="F142" s="18" t="s">
        <v>199</v>
      </c>
      <c r="G142" s="46">
        <v>128469.6</v>
      </c>
      <c r="H142" s="44">
        <v>107381.2</v>
      </c>
    </row>
    <row r="143" spans="1:8" ht="54.95" customHeight="1" x14ac:dyDescent="0.25">
      <c r="A143" s="71"/>
      <c r="B143" s="32" t="s">
        <v>346</v>
      </c>
      <c r="C143" s="33" t="s">
        <v>330</v>
      </c>
      <c r="D143" s="18" t="s">
        <v>333</v>
      </c>
      <c r="E143" s="18" t="s">
        <v>47</v>
      </c>
      <c r="F143" s="18" t="s">
        <v>334</v>
      </c>
      <c r="G143" s="46">
        <v>103800.11</v>
      </c>
      <c r="H143" s="44">
        <v>83486.42</v>
      </c>
    </row>
    <row r="144" spans="1:8" ht="64.5" customHeight="1" x14ac:dyDescent="0.25">
      <c r="A144" s="71"/>
      <c r="B144" s="32" t="s">
        <v>346</v>
      </c>
      <c r="C144" s="22" t="s">
        <v>330</v>
      </c>
      <c r="D144" s="18" t="s">
        <v>194</v>
      </c>
      <c r="E144" s="18" t="s">
        <v>47</v>
      </c>
      <c r="F144" s="18" t="s">
        <v>195</v>
      </c>
      <c r="G144" s="46">
        <v>111390.21</v>
      </c>
      <c r="H144" s="44">
        <v>94681.68</v>
      </c>
    </row>
    <row r="145" spans="1:8" ht="54.95" customHeight="1" x14ac:dyDescent="0.25">
      <c r="A145" s="71"/>
      <c r="B145" s="32" t="s">
        <v>346</v>
      </c>
      <c r="C145" s="33" t="s">
        <v>330</v>
      </c>
      <c r="D145" s="18" t="s">
        <v>196</v>
      </c>
      <c r="E145" s="18" t="s">
        <v>47</v>
      </c>
      <c r="F145" s="18" t="s">
        <v>331</v>
      </c>
      <c r="G145" s="44">
        <v>133312.37</v>
      </c>
      <c r="H145" s="44">
        <v>119165.66</v>
      </c>
    </row>
    <row r="146" spans="1:8" ht="54.95" customHeight="1" x14ac:dyDescent="0.25">
      <c r="A146" s="71"/>
      <c r="B146" s="32" t="s">
        <v>346</v>
      </c>
      <c r="C146" s="33" t="s">
        <v>330</v>
      </c>
      <c r="D146" s="18" t="s">
        <v>204</v>
      </c>
      <c r="E146" s="18" t="s">
        <v>47</v>
      </c>
      <c r="F146" s="18" t="s">
        <v>332</v>
      </c>
      <c r="G146" s="44">
        <v>75459.039999999994</v>
      </c>
      <c r="H146" s="44">
        <v>64140.18</v>
      </c>
    </row>
    <row r="147" spans="1:8" ht="54.95" customHeight="1" x14ac:dyDescent="0.25">
      <c r="A147" s="71"/>
      <c r="B147" s="32" t="s">
        <v>346</v>
      </c>
      <c r="C147" s="22" t="s">
        <v>330</v>
      </c>
      <c r="D147" s="32" t="s">
        <v>209</v>
      </c>
      <c r="E147" s="32" t="s">
        <v>47</v>
      </c>
      <c r="F147" s="32" t="s">
        <v>210</v>
      </c>
      <c r="G147" s="44">
        <v>132359.15</v>
      </c>
      <c r="H147" s="44">
        <v>112497.65</v>
      </c>
    </row>
    <row r="148" spans="1:8" ht="54.95" customHeight="1" x14ac:dyDescent="0.25">
      <c r="A148" s="71"/>
      <c r="B148" s="32" t="s">
        <v>346</v>
      </c>
      <c r="C148" s="22" t="s">
        <v>330</v>
      </c>
      <c r="D148" s="32" t="s">
        <v>211</v>
      </c>
      <c r="E148" s="32" t="s">
        <v>47</v>
      </c>
      <c r="F148" s="32" t="s">
        <v>212</v>
      </c>
      <c r="G148" s="44">
        <v>84322</v>
      </c>
      <c r="H148" s="44">
        <v>71673.7</v>
      </c>
    </row>
    <row r="149" spans="1:8" ht="54.95" customHeight="1" x14ac:dyDescent="0.25">
      <c r="A149" s="71"/>
      <c r="B149" s="32" t="s">
        <v>346</v>
      </c>
      <c r="C149" s="22" t="s">
        <v>330</v>
      </c>
      <c r="D149" s="32" t="s">
        <v>213</v>
      </c>
      <c r="E149" s="32" t="s">
        <v>47</v>
      </c>
      <c r="F149" s="32" t="s">
        <v>214</v>
      </c>
      <c r="G149" s="46">
        <v>125742.02</v>
      </c>
      <c r="H149" s="44">
        <v>106880.72</v>
      </c>
    </row>
    <row r="150" spans="1:8" ht="54.95" customHeight="1" x14ac:dyDescent="0.25">
      <c r="A150" s="71"/>
      <c r="B150" s="32" t="s">
        <v>346</v>
      </c>
      <c r="C150" s="22" t="s">
        <v>330</v>
      </c>
      <c r="D150" s="32" t="s">
        <v>215</v>
      </c>
      <c r="E150" s="32" t="s">
        <v>47</v>
      </c>
      <c r="F150" s="32" t="s">
        <v>216</v>
      </c>
      <c r="G150" s="46">
        <v>117288.81</v>
      </c>
      <c r="H150" s="44">
        <v>84215</v>
      </c>
    </row>
    <row r="151" spans="1:8" ht="54.95" customHeight="1" x14ac:dyDescent="0.25">
      <c r="A151" s="71"/>
      <c r="B151" s="32" t="s">
        <v>346</v>
      </c>
      <c r="C151" s="22" t="s">
        <v>330</v>
      </c>
      <c r="D151" s="18" t="s">
        <v>186</v>
      </c>
      <c r="E151" s="18" t="s">
        <v>47</v>
      </c>
      <c r="F151" s="18" t="s">
        <v>187</v>
      </c>
      <c r="G151" s="46">
        <v>108289.82</v>
      </c>
      <c r="H151" s="44">
        <v>91890.02</v>
      </c>
    </row>
    <row r="152" spans="1:8" ht="54.95" customHeight="1" x14ac:dyDescent="0.25">
      <c r="A152" s="71"/>
      <c r="B152" s="32" t="s">
        <v>346</v>
      </c>
      <c r="C152" s="33" t="s">
        <v>265</v>
      </c>
      <c r="D152" s="18" t="s">
        <v>273</v>
      </c>
      <c r="E152" s="18" t="s">
        <v>47</v>
      </c>
      <c r="F152" s="33" t="s">
        <v>274</v>
      </c>
      <c r="G152" s="44">
        <v>144032.17000000001</v>
      </c>
      <c r="H152" s="44">
        <v>106958.28</v>
      </c>
    </row>
    <row r="153" spans="1:8" ht="54.95" customHeight="1" x14ac:dyDescent="0.25">
      <c r="A153" s="71"/>
      <c r="B153" s="32" t="s">
        <v>346</v>
      </c>
      <c r="C153" s="18" t="s">
        <v>265</v>
      </c>
      <c r="D153" s="18" t="s">
        <v>266</v>
      </c>
      <c r="E153" s="18" t="s">
        <v>47</v>
      </c>
      <c r="F153" s="18" t="s">
        <v>191</v>
      </c>
      <c r="G153" s="46">
        <v>134501.94</v>
      </c>
      <c r="H153" s="44">
        <v>117400</v>
      </c>
    </row>
    <row r="154" spans="1:8" ht="54.95" customHeight="1" x14ac:dyDescent="0.25">
      <c r="A154" s="71"/>
      <c r="B154" s="32" t="s">
        <v>346</v>
      </c>
      <c r="C154" s="18" t="s">
        <v>265</v>
      </c>
      <c r="D154" s="18" t="s">
        <v>267</v>
      </c>
      <c r="E154" s="18" t="s">
        <v>47</v>
      </c>
      <c r="F154" s="18" t="s">
        <v>268</v>
      </c>
      <c r="G154" s="44">
        <v>106656.96000000001</v>
      </c>
      <c r="H154" s="44">
        <v>94210.559999999998</v>
      </c>
    </row>
    <row r="155" spans="1:8" ht="54.95" customHeight="1" x14ac:dyDescent="0.25">
      <c r="A155" s="71"/>
      <c r="B155" s="32" t="s">
        <v>346</v>
      </c>
      <c r="C155" s="18" t="s">
        <v>265</v>
      </c>
      <c r="D155" s="18" t="s">
        <v>269</v>
      </c>
      <c r="E155" s="18" t="s">
        <v>47</v>
      </c>
      <c r="F155" s="18" t="s">
        <v>120</v>
      </c>
      <c r="G155" s="44">
        <v>137176.29999999999</v>
      </c>
      <c r="H155" s="44">
        <v>115713.92</v>
      </c>
    </row>
    <row r="156" spans="1:8" ht="54.95" customHeight="1" x14ac:dyDescent="0.25">
      <c r="A156" s="71"/>
      <c r="B156" s="32" t="s">
        <v>346</v>
      </c>
      <c r="C156" s="18" t="s">
        <v>265</v>
      </c>
      <c r="D156" s="18" t="s">
        <v>270</v>
      </c>
      <c r="E156" s="18" t="s">
        <v>47</v>
      </c>
      <c r="F156" s="18" t="s">
        <v>92</v>
      </c>
      <c r="G156" s="44">
        <v>117051.26</v>
      </c>
      <c r="H156" s="44">
        <v>104973.75999999999</v>
      </c>
    </row>
    <row r="157" spans="1:8" ht="54.95" customHeight="1" x14ac:dyDescent="0.25">
      <c r="A157" s="71"/>
      <c r="B157" s="32" t="s">
        <v>346</v>
      </c>
      <c r="C157" s="33" t="s">
        <v>265</v>
      </c>
      <c r="D157" s="18" t="s">
        <v>271</v>
      </c>
      <c r="E157" s="18" t="s">
        <v>47</v>
      </c>
      <c r="F157" s="33" t="s">
        <v>86</v>
      </c>
      <c r="G157" s="44">
        <v>133312.37</v>
      </c>
      <c r="H157" s="44">
        <v>119981.13</v>
      </c>
    </row>
    <row r="158" spans="1:8" ht="54.95" customHeight="1" x14ac:dyDescent="0.25">
      <c r="A158" s="71"/>
      <c r="B158" s="32" t="s">
        <v>346</v>
      </c>
      <c r="C158" s="18" t="s">
        <v>265</v>
      </c>
      <c r="D158" s="18" t="s">
        <v>327</v>
      </c>
      <c r="E158" s="18" t="s">
        <v>47</v>
      </c>
      <c r="F158" s="18" t="s">
        <v>272</v>
      </c>
      <c r="G158" s="44">
        <v>118388.23</v>
      </c>
      <c r="H158" s="44">
        <v>106388.23</v>
      </c>
    </row>
    <row r="159" spans="1:8" ht="54.95" customHeight="1" x14ac:dyDescent="0.25">
      <c r="A159" s="71"/>
      <c r="B159" s="32" t="s">
        <v>346</v>
      </c>
      <c r="C159" s="18" t="s">
        <v>265</v>
      </c>
      <c r="D159" s="18" t="s">
        <v>275</v>
      </c>
      <c r="E159" s="18" t="s">
        <v>47</v>
      </c>
      <c r="F159" s="18" t="s">
        <v>276</v>
      </c>
      <c r="G159" s="44">
        <v>124633.60000000001</v>
      </c>
      <c r="H159" s="44">
        <v>103593.60000000001</v>
      </c>
    </row>
    <row r="160" spans="1:8" ht="54.95" customHeight="1" x14ac:dyDescent="0.25">
      <c r="A160" s="71"/>
      <c r="B160" s="32" t="s">
        <v>346</v>
      </c>
      <c r="C160" s="18" t="s">
        <v>265</v>
      </c>
      <c r="D160" s="18" t="s">
        <v>277</v>
      </c>
      <c r="E160" s="18" t="s">
        <v>47</v>
      </c>
      <c r="F160" s="18" t="s">
        <v>278</v>
      </c>
      <c r="G160" s="44">
        <v>123244.87</v>
      </c>
      <c r="H160" s="44">
        <v>96400.48</v>
      </c>
    </row>
    <row r="161" spans="1:8" ht="54.95" customHeight="1" x14ac:dyDescent="0.25">
      <c r="A161" s="71"/>
      <c r="B161" s="32" t="s">
        <v>346</v>
      </c>
      <c r="C161" s="33" t="s">
        <v>265</v>
      </c>
      <c r="D161" s="18" t="s">
        <v>279</v>
      </c>
      <c r="E161" s="18" t="s">
        <v>47</v>
      </c>
      <c r="F161" s="18" t="s">
        <v>280</v>
      </c>
      <c r="G161" s="44">
        <v>109394.9</v>
      </c>
      <c r="H161" s="45">
        <v>98408.95</v>
      </c>
    </row>
    <row r="162" spans="1:8" ht="54.95" customHeight="1" x14ac:dyDescent="0.25">
      <c r="A162" s="71"/>
      <c r="B162" s="32" t="s">
        <v>346</v>
      </c>
      <c r="C162" s="33" t="s">
        <v>265</v>
      </c>
      <c r="D162" s="33" t="s">
        <v>328</v>
      </c>
      <c r="E162" s="18" t="s">
        <v>47</v>
      </c>
      <c r="F162" s="18" t="s">
        <v>281</v>
      </c>
      <c r="G162" s="44">
        <v>132818.57</v>
      </c>
      <c r="H162" s="44">
        <v>119536.71</v>
      </c>
    </row>
    <row r="163" spans="1:8" ht="67.5" customHeight="1" x14ac:dyDescent="0.25">
      <c r="A163" s="71"/>
      <c r="B163" s="32" t="s">
        <v>347</v>
      </c>
      <c r="C163" s="33" t="s">
        <v>265</v>
      </c>
      <c r="D163" s="33" t="s">
        <v>329</v>
      </c>
      <c r="E163" s="18" t="s">
        <v>47</v>
      </c>
      <c r="F163" s="18" t="s">
        <v>282</v>
      </c>
      <c r="G163" s="44">
        <v>96531.98</v>
      </c>
      <c r="H163" s="44">
        <v>84095.18</v>
      </c>
    </row>
    <row r="164" spans="1:8" ht="54.95" customHeight="1" x14ac:dyDescent="0.25">
      <c r="A164" s="71"/>
      <c r="B164" s="32" t="s">
        <v>346</v>
      </c>
      <c r="C164" s="33" t="s">
        <v>265</v>
      </c>
      <c r="D164" s="33" t="s">
        <v>283</v>
      </c>
      <c r="E164" s="18" t="s">
        <v>47</v>
      </c>
      <c r="F164" s="18" t="s">
        <v>284</v>
      </c>
      <c r="G164" s="44">
        <v>117068.7</v>
      </c>
      <c r="H164" s="44">
        <v>104776.49</v>
      </c>
    </row>
    <row r="165" spans="1:8" ht="54.95" customHeight="1" x14ac:dyDescent="0.25">
      <c r="A165" s="71"/>
      <c r="B165" s="32" t="s">
        <v>346</v>
      </c>
      <c r="C165" s="33" t="s">
        <v>265</v>
      </c>
      <c r="D165" s="33" t="s">
        <v>285</v>
      </c>
      <c r="E165" s="18" t="s">
        <v>47</v>
      </c>
      <c r="F165" s="18" t="s">
        <v>286</v>
      </c>
      <c r="G165" s="44">
        <v>96531.98</v>
      </c>
      <c r="H165" s="44">
        <v>60287.19</v>
      </c>
    </row>
    <row r="166" spans="1:8" ht="54.95" customHeight="1" x14ac:dyDescent="0.25">
      <c r="A166" s="71"/>
      <c r="B166" s="32" t="s">
        <v>346</v>
      </c>
      <c r="C166" s="33" t="s">
        <v>265</v>
      </c>
      <c r="D166" s="33" t="s">
        <v>285</v>
      </c>
      <c r="E166" s="18" t="s">
        <v>47</v>
      </c>
      <c r="F166" s="18" t="s">
        <v>287</v>
      </c>
      <c r="G166" s="44">
        <v>124235.4</v>
      </c>
      <c r="H166" s="44">
        <v>111811.86</v>
      </c>
    </row>
    <row r="167" spans="1:8" ht="54.95" customHeight="1" x14ac:dyDescent="0.25">
      <c r="A167" s="71"/>
      <c r="B167" s="32" t="s">
        <v>346</v>
      </c>
      <c r="C167" s="33" t="s">
        <v>265</v>
      </c>
      <c r="D167" s="33" t="s">
        <v>288</v>
      </c>
      <c r="E167" s="18" t="s">
        <v>47</v>
      </c>
      <c r="F167" s="18" t="s">
        <v>289</v>
      </c>
      <c r="G167" s="44">
        <v>129635.78</v>
      </c>
      <c r="H167" s="44">
        <v>116673.46</v>
      </c>
    </row>
    <row r="168" spans="1:8" ht="54.95" customHeight="1" x14ac:dyDescent="0.25">
      <c r="A168" s="71"/>
      <c r="B168" s="32" t="s">
        <v>346</v>
      </c>
      <c r="C168" s="22" t="s">
        <v>330</v>
      </c>
      <c r="D168" s="18" t="s">
        <v>188</v>
      </c>
      <c r="E168" s="18" t="s">
        <v>47</v>
      </c>
      <c r="F168" s="18" t="s">
        <v>189</v>
      </c>
      <c r="G168" s="44">
        <v>92474.49</v>
      </c>
      <c r="H168" s="45">
        <v>70227.53</v>
      </c>
    </row>
    <row r="169" spans="1:8" ht="54.95" customHeight="1" x14ac:dyDescent="0.25">
      <c r="A169" s="71"/>
      <c r="B169" s="32" t="s">
        <v>346</v>
      </c>
      <c r="C169" s="22" t="s">
        <v>330</v>
      </c>
      <c r="D169" s="18" t="s">
        <v>330</v>
      </c>
      <c r="E169" s="18" t="s">
        <v>88</v>
      </c>
      <c r="F169" s="18" t="s">
        <v>185</v>
      </c>
      <c r="G169" s="44">
        <f>1412500-13450</f>
        <v>1399050</v>
      </c>
      <c r="H169" s="45">
        <f>ROUND(G169*0.85,2)</f>
        <v>1189192.5</v>
      </c>
    </row>
    <row r="170" spans="1:8" ht="54.95" customHeight="1" x14ac:dyDescent="0.25">
      <c r="A170" s="71"/>
      <c r="B170" s="32" t="s">
        <v>346</v>
      </c>
      <c r="C170" s="22" t="s">
        <v>217</v>
      </c>
      <c r="D170" s="32" t="s">
        <v>217</v>
      </c>
      <c r="E170" s="32" t="s">
        <v>88</v>
      </c>
      <c r="F170" s="32" t="s">
        <v>218</v>
      </c>
      <c r="G170" s="44">
        <v>871500</v>
      </c>
      <c r="H170" s="45">
        <f>ROUND(G170*0.85,2)</f>
        <v>740775</v>
      </c>
    </row>
    <row r="171" spans="1:8" ht="54.95" customHeight="1" x14ac:dyDescent="0.25">
      <c r="A171" s="71"/>
      <c r="B171" s="32" t="s">
        <v>346</v>
      </c>
      <c r="C171" s="22" t="s">
        <v>330</v>
      </c>
      <c r="D171" s="32" t="s">
        <v>740</v>
      </c>
      <c r="E171" s="18" t="s">
        <v>47</v>
      </c>
      <c r="F171" s="32" t="s">
        <v>286</v>
      </c>
      <c r="G171" s="47">
        <v>75412.02</v>
      </c>
      <c r="H171" s="47">
        <v>60284.37</v>
      </c>
    </row>
    <row r="172" spans="1:8" ht="54.95" customHeight="1" x14ac:dyDescent="0.25">
      <c r="A172" s="71"/>
      <c r="B172" s="32" t="s">
        <v>346</v>
      </c>
      <c r="C172" s="22" t="s">
        <v>330</v>
      </c>
      <c r="D172" s="32" t="s">
        <v>741</v>
      </c>
      <c r="E172" s="32" t="s">
        <v>47</v>
      </c>
      <c r="F172" s="32" t="s">
        <v>742</v>
      </c>
      <c r="G172" s="47">
        <v>117068.7</v>
      </c>
      <c r="H172" s="47">
        <v>104776.49</v>
      </c>
    </row>
    <row r="173" spans="1:8" ht="54.95" customHeight="1" x14ac:dyDescent="0.25">
      <c r="A173" s="71"/>
      <c r="B173" s="32" t="s">
        <v>346</v>
      </c>
      <c r="C173" s="22" t="s">
        <v>330</v>
      </c>
      <c r="D173" s="32" t="s">
        <v>743</v>
      </c>
      <c r="E173" s="32" t="s">
        <v>47</v>
      </c>
      <c r="F173" s="32" t="s">
        <v>744</v>
      </c>
      <c r="G173" s="47">
        <v>148184.57</v>
      </c>
      <c r="H173" s="47">
        <v>114250.3</v>
      </c>
    </row>
    <row r="174" spans="1:8" ht="54.95" customHeight="1" x14ac:dyDescent="0.25">
      <c r="A174" s="71"/>
      <c r="B174" s="32" t="s">
        <v>346</v>
      </c>
      <c r="C174" s="22" t="s">
        <v>217</v>
      </c>
      <c r="D174" s="32" t="s">
        <v>219</v>
      </c>
      <c r="E174" s="32" t="s">
        <v>47</v>
      </c>
      <c r="F174" s="32" t="s">
        <v>220</v>
      </c>
      <c r="G174" s="47">
        <v>157206.98000000001</v>
      </c>
      <c r="H174" s="47">
        <v>121539.31</v>
      </c>
    </row>
    <row r="175" spans="1:8" ht="54.95" customHeight="1" x14ac:dyDescent="0.25">
      <c r="A175" s="71"/>
      <c r="B175" s="32" t="s">
        <v>346</v>
      </c>
      <c r="C175" s="22" t="s">
        <v>217</v>
      </c>
      <c r="D175" s="32" t="s">
        <v>221</v>
      </c>
      <c r="E175" s="32" t="s">
        <v>47</v>
      </c>
      <c r="F175" s="32" t="s">
        <v>222</v>
      </c>
      <c r="G175" s="47">
        <v>144449.47</v>
      </c>
      <c r="H175" s="47">
        <v>122649.47</v>
      </c>
    </row>
    <row r="176" spans="1:8" ht="54.95" customHeight="1" x14ac:dyDescent="0.25">
      <c r="A176" s="71"/>
      <c r="B176" s="32" t="s">
        <v>346</v>
      </c>
      <c r="C176" s="22" t="s">
        <v>217</v>
      </c>
      <c r="D176" s="32" t="s">
        <v>223</v>
      </c>
      <c r="E176" s="32" t="s">
        <v>47</v>
      </c>
      <c r="F176" s="32" t="s">
        <v>224</v>
      </c>
      <c r="G176" s="47">
        <v>118058.56</v>
      </c>
      <c r="H176" s="47">
        <v>98807.3</v>
      </c>
    </row>
    <row r="177" spans="1:8" ht="54.95" customHeight="1" x14ac:dyDescent="0.25">
      <c r="A177" s="71"/>
      <c r="B177" s="32" t="s">
        <v>346</v>
      </c>
      <c r="C177" s="22" t="s">
        <v>217</v>
      </c>
      <c r="D177" s="32" t="s">
        <v>342</v>
      </c>
      <c r="E177" s="32" t="s">
        <v>47</v>
      </c>
      <c r="F177" s="32" t="s">
        <v>225</v>
      </c>
      <c r="G177" s="47">
        <v>126516.8</v>
      </c>
      <c r="H177" s="47">
        <f>107539.28-2.46</f>
        <v>107536.81999999999</v>
      </c>
    </row>
    <row r="178" spans="1:8" ht="54.95" customHeight="1" x14ac:dyDescent="0.25">
      <c r="A178" s="71"/>
      <c r="B178" s="32" t="s">
        <v>346</v>
      </c>
      <c r="C178" s="22" t="s">
        <v>217</v>
      </c>
      <c r="D178" s="32" t="s">
        <v>226</v>
      </c>
      <c r="E178" s="32" t="s">
        <v>47</v>
      </c>
      <c r="F178" s="32" t="s">
        <v>65</v>
      </c>
      <c r="G178" s="47">
        <v>108041.11</v>
      </c>
      <c r="H178" s="47">
        <v>91834.94</v>
      </c>
    </row>
    <row r="179" spans="1:8" ht="54.95" customHeight="1" x14ac:dyDescent="0.25">
      <c r="A179" s="71"/>
      <c r="B179" s="32" t="s">
        <v>346</v>
      </c>
      <c r="C179" s="22" t="s">
        <v>217</v>
      </c>
      <c r="D179" s="32" t="s">
        <v>227</v>
      </c>
      <c r="E179" s="32" t="s">
        <v>47</v>
      </c>
      <c r="F179" s="32" t="s">
        <v>228</v>
      </c>
      <c r="G179" s="47">
        <v>150618.51999999999</v>
      </c>
      <c r="H179" s="47">
        <v>128025.74</v>
      </c>
    </row>
    <row r="180" spans="1:8" ht="54.95" customHeight="1" x14ac:dyDescent="0.25">
      <c r="A180" s="71"/>
      <c r="B180" s="32" t="s">
        <v>346</v>
      </c>
      <c r="C180" s="22" t="s">
        <v>217</v>
      </c>
      <c r="D180" s="32" t="s">
        <v>229</v>
      </c>
      <c r="E180" s="32" t="s">
        <v>47</v>
      </c>
      <c r="F180" s="32" t="s">
        <v>230</v>
      </c>
      <c r="G180" s="47">
        <v>117357.51</v>
      </c>
      <c r="H180" s="47">
        <v>91605.51</v>
      </c>
    </row>
    <row r="181" spans="1:8" ht="54.95" customHeight="1" x14ac:dyDescent="0.25">
      <c r="A181" s="71"/>
      <c r="B181" s="32" t="s">
        <v>346</v>
      </c>
      <c r="C181" s="22" t="s">
        <v>217</v>
      </c>
      <c r="D181" s="32" t="s">
        <v>231</v>
      </c>
      <c r="E181" s="32" t="s">
        <v>47</v>
      </c>
      <c r="F181" s="32" t="s">
        <v>80</v>
      </c>
      <c r="G181" s="47">
        <v>139043.20000000001</v>
      </c>
      <c r="H181" s="47">
        <v>110268.2</v>
      </c>
    </row>
    <row r="182" spans="1:8" ht="54.95" customHeight="1" x14ac:dyDescent="0.25">
      <c r="A182" s="71"/>
      <c r="B182" s="32" t="s">
        <v>346</v>
      </c>
      <c r="C182" s="22" t="s">
        <v>217</v>
      </c>
      <c r="D182" s="32" t="s">
        <v>232</v>
      </c>
      <c r="E182" s="32" t="s">
        <v>47</v>
      </c>
      <c r="F182" s="32" t="s">
        <v>233</v>
      </c>
      <c r="G182" s="47">
        <v>118789.58</v>
      </c>
      <c r="H182" s="47">
        <v>100971.14</v>
      </c>
    </row>
    <row r="183" spans="1:8" ht="54.95" customHeight="1" x14ac:dyDescent="0.25">
      <c r="A183" s="71"/>
      <c r="B183" s="32" t="s">
        <v>346</v>
      </c>
      <c r="C183" s="22" t="s">
        <v>217</v>
      </c>
      <c r="D183" s="32" t="s">
        <v>234</v>
      </c>
      <c r="E183" s="32" t="s">
        <v>47</v>
      </c>
      <c r="F183" s="32" t="s">
        <v>235</v>
      </c>
      <c r="G183" s="47">
        <v>165356.48000000001</v>
      </c>
      <c r="H183" s="47">
        <v>137135.48000000001</v>
      </c>
    </row>
    <row r="184" spans="1:8" ht="54.95" customHeight="1" x14ac:dyDescent="0.25">
      <c r="A184" s="71"/>
      <c r="B184" s="32" t="s">
        <v>346</v>
      </c>
      <c r="C184" s="22" t="s">
        <v>217</v>
      </c>
      <c r="D184" s="32" t="s">
        <v>236</v>
      </c>
      <c r="E184" s="32" t="s">
        <v>47</v>
      </c>
      <c r="F184" s="32" t="s">
        <v>76</v>
      </c>
      <c r="G184" s="47">
        <v>121119.58</v>
      </c>
      <c r="H184" s="47">
        <v>102951.64</v>
      </c>
    </row>
    <row r="185" spans="1:8" ht="54.95" customHeight="1" x14ac:dyDescent="0.25">
      <c r="A185" s="71"/>
      <c r="B185" s="32" t="s">
        <v>346</v>
      </c>
      <c r="C185" s="22" t="s">
        <v>217</v>
      </c>
      <c r="D185" s="32" t="s">
        <v>237</v>
      </c>
      <c r="E185" s="32" t="s">
        <v>47</v>
      </c>
      <c r="F185" s="32" t="s">
        <v>82</v>
      </c>
      <c r="G185" s="47">
        <v>124028.18</v>
      </c>
      <c r="H185" s="47">
        <v>104918.83</v>
      </c>
    </row>
    <row r="186" spans="1:8" ht="54.95" customHeight="1" x14ac:dyDescent="0.25">
      <c r="A186" s="71"/>
      <c r="B186" s="32" t="s">
        <v>346</v>
      </c>
      <c r="C186" s="22" t="s">
        <v>217</v>
      </c>
      <c r="D186" s="32" t="s">
        <v>343</v>
      </c>
      <c r="E186" s="32" t="s">
        <v>47</v>
      </c>
      <c r="F186" s="32" t="s">
        <v>340</v>
      </c>
      <c r="G186" s="47">
        <v>106532.07</v>
      </c>
      <c r="H186" s="47">
        <v>127224.07</v>
      </c>
    </row>
    <row r="187" spans="1:8" ht="54.95" customHeight="1" x14ac:dyDescent="0.25">
      <c r="A187" s="71"/>
      <c r="B187" s="32" t="s">
        <v>346</v>
      </c>
      <c r="C187" s="22" t="s">
        <v>217</v>
      </c>
      <c r="D187" s="32" t="s">
        <v>238</v>
      </c>
      <c r="E187" s="32" t="s">
        <v>47</v>
      </c>
      <c r="F187" s="32" t="s">
        <v>239</v>
      </c>
      <c r="G187" s="47">
        <v>135654.85</v>
      </c>
      <c r="H187" s="47">
        <v>115306.62</v>
      </c>
    </row>
    <row r="188" spans="1:8" ht="54.95" customHeight="1" x14ac:dyDescent="0.25">
      <c r="A188" s="71"/>
      <c r="B188" s="32" t="s">
        <v>346</v>
      </c>
      <c r="C188" s="22" t="s">
        <v>217</v>
      </c>
      <c r="D188" s="32" t="s">
        <v>240</v>
      </c>
      <c r="E188" s="32" t="s">
        <v>47</v>
      </c>
      <c r="F188" s="32" t="s">
        <v>241</v>
      </c>
      <c r="G188" s="47">
        <v>155341.75</v>
      </c>
      <c r="H188" s="47">
        <v>132040.49</v>
      </c>
    </row>
    <row r="189" spans="1:8" ht="54.95" customHeight="1" x14ac:dyDescent="0.25">
      <c r="A189" s="71"/>
      <c r="B189" s="32" t="s">
        <v>346</v>
      </c>
      <c r="C189" s="22" t="s">
        <v>217</v>
      </c>
      <c r="D189" s="32" t="s">
        <v>242</v>
      </c>
      <c r="E189" s="32" t="s">
        <v>47</v>
      </c>
      <c r="F189" s="32" t="s">
        <v>344</v>
      </c>
      <c r="G189" s="47">
        <v>144285.35999999999</v>
      </c>
      <c r="H189" s="47">
        <v>122642.98</v>
      </c>
    </row>
    <row r="190" spans="1:8" ht="54.95" customHeight="1" x14ac:dyDescent="0.25">
      <c r="A190" s="71"/>
      <c r="B190" s="32" t="s">
        <v>346</v>
      </c>
      <c r="C190" s="22" t="s">
        <v>217</v>
      </c>
      <c r="D190" s="32" t="s">
        <v>243</v>
      </c>
      <c r="E190" s="32" t="s">
        <v>47</v>
      </c>
      <c r="F190" s="32" t="s">
        <v>244</v>
      </c>
      <c r="G190" s="47">
        <v>110744.9</v>
      </c>
      <c r="H190" s="47">
        <v>94133.17</v>
      </c>
    </row>
    <row r="191" spans="1:8" ht="54.95" customHeight="1" x14ac:dyDescent="0.25">
      <c r="A191" s="71"/>
      <c r="B191" s="32" t="s">
        <v>346</v>
      </c>
      <c r="C191" s="22" t="s">
        <v>217</v>
      </c>
      <c r="D191" s="32" t="s">
        <v>245</v>
      </c>
      <c r="E191" s="32" t="s">
        <v>47</v>
      </c>
      <c r="F191" s="32" t="s">
        <v>246</v>
      </c>
      <c r="G191" s="47">
        <v>151298</v>
      </c>
      <c r="H191" s="47">
        <v>128577.83</v>
      </c>
    </row>
    <row r="192" spans="1:8" ht="54.95" customHeight="1" x14ac:dyDescent="0.25">
      <c r="A192" s="71"/>
      <c r="B192" s="32" t="s">
        <v>346</v>
      </c>
      <c r="C192" s="22" t="s">
        <v>249</v>
      </c>
      <c r="D192" s="32" t="s">
        <v>247</v>
      </c>
      <c r="E192" s="32" t="s">
        <v>47</v>
      </c>
      <c r="F192" s="22" t="s">
        <v>248</v>
      </c>
      <c r="G192" s="47">
        <v>138103.62</v>
      </c>
      <c r="H192" s="45">
        <v>123389.42</v>
      </c>
    </row>
    <row r="193" spans="1:8" ht="54.95" customHeight="1" x14ac:dyDescent="0.25">
      <c r="A193" s="71"/>
      <c r="B193" s="32" t="s">
        <v>346</v>
      </c>
      <c r="C193" s="22" t="s">
        <v>249</v>
      </c>
      <c r="D193" s="5" t="s">
        <v>339</v>
      </c>
      <c r="E193" s="32" t="s">
        <v>47</v>
      </c>
      <c r="F193" s="22" t="s">
        <v>118</v>
      </c>
      <c r="G193" s="47">
        <v>150168.38</v>
      </c>
      <c r="H193" s="45">
        <v>135105</v>
      </c>
    </row>
    <row r="194" spans="1:8" ht="54.95" customHeight="1" x14ac:dyDescent="0.25">
      <c r="A194" s="71"/>
      <c r="B194" s="32" t="s">
        <v>346</v>
      </c>
      <c r="C194" s="22" t="s">
        <v>249</v>
      </c>
      <c r="D194" s="32" t="s">
        <v>250</v>
      </c>
      <c r="E194" s="32" t="s">
        <v>47</v>
      </c>
      <c r="F194" s="22" t="s">
        <v>251</v>
      </c>
      <c r="G194" s="47">
        <v>193251.65</v>
      </c>
      <c r="H194" s="45">
        <v>142637.12</v>
      </c>
    </row>
    <row r="195" spans="1:8" ht="54.95" customHeight="1" x14ac:dyDescent="0.25">
      <c r="A195" s="71"/>
      <c r="B195" s="32" t="s">
        <v>346</v>
      </c>
      <c r="C195" s="22" t="s">
        <v>249</v>
      </c>
      <c r="D195" s="32" t="s">
        <v>252</v>
      </c>
      <c r="E195" s="32" t="s">
        <v>47</v>
      </c>
      <c r="F195" s="32" t="s">
        <v>253</v>
      </c>
      <c r="G195" s="47">
        <v>90977.08</v>
      </c>
      <c r="H195" s="45">
        <v>83456.160000000003</v>
      </c>
    </row>
    <row r="196" spans="1:8" ht="54.95" customHeight="1" x14ac:dyDescent="0.25">
      <c r="A196" s="71"/>
      <c r="B196" s="32" t="s">
        <v>346</v>
      </c>
      <c r="C196" s="22" t="s">
        <v>249</v>
      </c>
      <c r="D196" s="32" t="s">
        <v>254</v>
      </c>
      <c r="E196" s="32" t="s">
        <v>47</v>
      </c>
      <c r="F196" s="32" t="s">
        <v>255</v>
      </c>
      <c r="G196" s="47">
        <v>120840.45</v>
      </c>
      <c r="H196" s="45">
        <v>105990.45</v>
      </c>
    </row>
    <row r="197" spans="1:8" ht="54.95" customHeight="1" x14ac:dyDescent="0.25">
      <c r="A197" s="71"/>
      <c r="B197" s="32" t="s">
        <v>346</v>
      </c>
      <c r="C197" s="22" t="s">
        <v>249</v>
      </c>
      <c r="D197" s="22" t="s">
        <v>635</v>
      </c>
      <c r="E197" s="32" t="s">
        <v>47</v>
      </c>
      <c r="F197" s="32" t="s">
        <v>256</v>
      </c>
      <c r="G197" s="47">
        <v>140404.72</v>
      </c>
      <c r="H197" s="45">
        <v>129243.54</v>
      </c>
    </row>
    <row r="198" spans="1:8" ht="54.95" customHeight="1" x14ac:dyDescent="0.25">
      <c r="A198" s="71"/>
      <c r="B198" s="32" t="s">
        <v>346</v>
      </c>
      <c r="C198" s="22" t="s">
        <v>249</v>
      </c>
      <c r="D198" s="22" t="s">
        <v>257</v>
      </c>
      <c r="E198" s="32" t="s">
        <v>47</v>
      </c>
      <c r="F198" s="32" t="s">
        <v>258</v>
      </c>
      <c r="G198" s="47">
        <v>149584.1</v>
      </c>
      <c r="H198" s="45">
        <v>140206.1</v>
      </c>
    </row>
    <row r="199" spans="1:8" ht="54.95" customHeight="1" x14ac:dyDescent="0.25">
      <c r="A199" s="71"/>
      <c r="B199" s="32" t="s">
        <v>346</v>
      </c>
      <c r="C199" s="22" t="s">
        <v>249</v>
      </c>
      <c r="D199" s="6" t="s">
        <v>665</v>
      </c>
      <c r="E199" s="32" t="s">
        <v>47</v>
      </c>
      <c r="F199" s="6" t="s">
        <v>666</v>
      </c>
      <c r="G199" s="44">
        <v>137001.85</v>
      </c>
      <c r="H199" s="45">
        <v>128501.85</v>
      </c>
    </row>
    <row r="200" spans="1:8" ht="54.95" customHeight="1" x14ac:dyDescent="0.25">
      <c r="A200" s="71"/>
      <c r="B200" s="32" t="s">
        <v>346</v>
      </c>
      <c r="C200" s="22" t="s">
        <v>249</v>
      </c>
      <c r="D200" s="22" t="s">
        <v>259</v>
      </c>
      <c r="E200" s="32" t="s">
        <v>47</v>
      </c>
      <c r="F200" s="32" t="s">
        <v>154</v>
      </c>
      <c r="G200" s="47">
        <v>147047.81</v>
      </c>
      <c r="H200" s="45">
        <v>128318.75</v>
      </c>
    </row>
    <row r="201" spans="1:8" ht="54.95" customHeight="1" x14ac:dyDescent="0.25">
      <c r="A201" s="71"/>
      <c r="B201" s="32" t="s">
        <v>346</v>
      </c>
      <c r="C201" s="22" t="s">
        <v>249</v>
      </c>
      <c r="D201" s="6" t="s">
        <v>667</v>
      </c>
      <c r="E201" s="32" t="s">
        <v>47</v>
      </c>
      <c r="F201" s="6" t="s">
        <v>28</v>
      </c>
      <c r="G201" s="47">
        <v>156866.09</v>
      </c>
      <c r="H201" s="48">
        <v>148547.26999999999</v>
      </c>
    </row>
    <row r="202" spans="1:8" ht="54.95" customHeight="1" x14ac:dyDescent="0.25">
      <c r="A202" s="71"/>
      <c r="B202" s="32" t="s">
        <v>346</v>
      </c>
      <c r="C202" s="22" t="s">
        <v>249</v>
      </c>
      <c r="D202" s="32" t="s">
        <v>260</v>
      </c>
      <c r="E202" s="32" t="s">
        <v>47</v>
      </c>
      <c r="F202" s="32" t="s">
        <v>261</v>
      </c>
      <c r="G202" s="47">
        <v>213442.74</v>
      </c>
      <c r="H202" s="45">
        <v>149986.22</v>
      </c>
    </row>
    <row r="203" spans="1:8" ht="54.95" customHeight="1" x14ac:dyDescent="0.25">
      <c r="A203" s="71"/>
      <c r="B203" s="32" t="s">
        <v>346</v>
      </c>
      <c r="C203" s="22" t="s">
        <v>249</v>
      </c>
      <c r="D203" s="22" t="s">
        <v>262</v>
      </c>
      <c r="E203" s="32" t="s">
        <v>47</v>
      </c>
      <c r="F203" s="32" t="s">
        <v>224</v>
      </c>
      <c r="G203" s="47">
        <v>158000.85999999999</v>
      </c>
      <c r="H203" s="45">
        <v>149188.28</v>
      </c>
    </row>
    <row r="204" spans="1:8" ht="54.95" customHeight="1" x14ac:dyDescent="0.25">
      <c r="A204" s="71"/>
      <c r="B204" s="32" t="s">
        <v>346</v>
      </c>
      <c r="C204" s="22" t="s">
        <v>249</v>
      </c>
      <c r="D204" s="6" t="s">
        <v>669</v>
      </c>
      <c r="E204" s="32" t="s">
        <v>47</v>
      </c>
      <c r="F204" s="6" t="s">
        <v>668</v>
      </c>
      <c r="G204" s="47">
        <v>191990.74</v>
      </c>
      <c r="H204" s="48">
        <v>149646.79999999999</v>
      </c>
    </row>
    <row r="205" spans="1:8" ht="54.95" customHeight="1" x14ac:dyDescent="0.25">
      <c r="A205" s="71"/>
      <c r="B205" s="32" t="s">
        <v>346</v>
      </c>
      <c r="C205" s="22" t="s">
        <v>249</v>
      </c>
      <c r="D205" s="32" t="s">
        <v>263</v>
      </c>
      <c r="E205" s="32" t="s">
        <v>47</v>
      </c>
      <c r="F205" s="32" t="s">
        <v>264</v>
      </c>
      <c r="G205" s="47">
        <v>158775.16</v>
      </c>
      <c r="H205" s="45">
        <v>149955.16</v>
      </c>
    </row>
    <row r="206" spans="1:8" ht="54.95" customHeight="1" x14ac:dyDescent="0.25">
      <c r="A206" s="78" t="s">
        <v>1097</v>
      </c>
      <c r="B206" s="32" t="s">
        <v>408</v>
      </c>
      <c r="C206" s="32" t="s">
        <v>359</v>
      </c>
      <c r="D206" s="18" t="s">
        <v>359</v>
      </c>
      <c r="E206" s="18" t="s">
        <v>88</v>
      </c>
      <c r="F206" s="18" t="s">
        <v>360</v>
      </c>
      <c r="G206" s="44">
        <v>994980</v>
      </c>
      <c r="H206" s="45">
        <v>845733</v>
      </c>
    </row>
    <row r="207" spans="1:8" ht="54.95" customHeight="1" x14ac:dyDescent="0.25">
      <c r="A207" s="79"/>
      <c r="B207" s="32" t="s">
        <v>361</v>
      </c>
      <c r="C207" s="18" t="s">
        <v>359</v>
      </c>
      <c r="D207" s="18" t="s">
        <v>1098</v>
      </c>
      <c r="E207" s="18" t="s">
        <v>47</v>
      </c>
      <c r="F207" s="18" t="s">
        <v>363</v>
      </c>
      <c r="G207" s="44">
        <v>162064.07</v>
      </c>
      <c r="H207" s="45">
        <v>136944.14000000001</v>
      </c>
    </row>
    <row r="208" spans="1:8" ht="86.25" customHeight="1" x14ac:dyDescent="0.25">
      <c r="A208" s="79"/>
      <c r="B208" s="32" t="s">
        <v>361</v>
      </c>
      <c r="C208" s="18" t="s">
        <v>359</v>
      </c>
      <c r="D208" s="18" t="s">
        <v>364</v>
      </c>
      <c r="E208" s="18" t="s">
        <v>47</v>
      </c>
      <c r="F208" s="18" t="s">
        <v>365</v>
      </c>
      <c r="G208" s="44">
        <v>330190.17</v>
      </c>
      <c r="H208" s="45">
        <v>279010.69</v>
      </c>
    </row>
    <row r="209" spans="1:8" ht="54.95" customHeight="1" x14ac:dyDescent="0.25">
      <c r="A209" s="79"/>
      <c r="B209" s="32" t="s">
        <v>361</v>
      </c>
      <c r="C209" s="18" t="s">
        <v>359</v>
      </c>
      <c r="D209" s="18" t="s">
        <v>366</v>
      </c>
      <c r="E209" s="18" t="s">
        <v>47</v>
      </c>
      <c r="F209" s="18" t="s">
        <v>367</v>
      </c>
      <c r="G209" s="44">
        <v>286528.8</v>
      </c>
      <c r="H209" s="45">
        <v>240712.84</v>
      </c>
    </row>
    <row r="210" spans="1:8" ht="54.95" customHeight="1" x14ac:dyDescent="0.25">
      <c r="A210" s="79"/>
      <c r="B210" s="32" t="s">
        <v>361</v>
      </c>
      <c r="C210" s="18" t="s">
        <v>359</v>
      </c>
      <c r="D210" s="18" t="s">
        <v>634</v>
      </c>
      <c r="E210" s="18" t="s">
        <v>47</v>
      </c>
      <c r="F210" s="18" t="s">
        <v>368</v>
      </c>
      <c r="G210" s="44">
        <v>111328.69</v>
      </c>
      <c r="H210" s="45">
        <v>94629.39</v>
      </c>
    </row>
    <row r="211" spans="1:8" ht="54.95" customHeight="1" x14ac:dyDescent="0.25">
      <c r="A211" s="79"/>
      <c r="B211" s="32" t="s">
        <v>361</v>
      </c>
      <c r="C211" s="18" t="s">
        <v>359</v>
      </c>
      <c r="D211" s="18" t="s">
        <v>369</v>
      </c>
      <c r="E211" s="18" t="s">
        <v>47</v>
      </c>
      <c r="F211" s="18" t="s">
        <v>370</v>
      </c>
      <c r="G211" s="44">
        <v>207612.43</v>
      </c>
      <c r="H211" s="45">
        <v>176470.57</v>
      </c>
    </row>
    <row r="212" spans="1:8" ht="72.75" customHeight="1" x14ac:dyDescent="0.25">
      <c r="A212" s="79"/>
      <c r="B212" s="32" t="s">
        <v>361</v>
      </c>
      <c r="C212" s="18" t="s">
        <v>359</v>
      </c>
      <c r="D212" s="18" t="s">
        <v>371</v>
      </c>
      <c r="E212" s="18" t="s">
        <v>47</v>
      </c>
      <c r="F212" s="18" t="s">
        <v>372</v>
      </c>
      <c r="G212" s="44">
        <v>180349.44</v>
      </c>
      <c r="H212" s="45">
        <v>151313.18</v>
      </c>
    </row>
    <row r="213" spans="1:8" ht="54.95" customHeight="1" x14ac:dyDescent="0.25">
      <c r="A213" s="79"/>
      <c r="B213" s="32" t="s">
        <v>361</v>
      </c>
      <c r="C213" s="18" t="s">
        <v>359</v>
      </c>
      <c r="D213" s="18" t="s">
        <v>373</v>
      </c>
      <c r="E213" s="18" t="s">
        <v>47</v>
      </c>
      <c r="F213" s="18" t="s">
        <v>374</v>
      </c>
      <c r="G213" s="44">
        <v>290740.51</v>
      </c>
      <c r="H213" s="45">
        <v>239192.22</v>
      </c>
    </row>
    <row r="214" spans="1:8" ht="54.95" customHeight="1" x14ac:dyDescent="0.25">
      <c r="A214" s="79"/>
      <c r="B214" s="32" t="s">
        <v>408</v>
      </c>
      <c r="C214" s="32" t="s">
        <v>375</v>
      </c>
      <c r="D214" s="18" t="s">
        <v>376</v>
      </c>
      <c r="E214" s="18" t="s">
        <v>47</v>
      </c>
      <c r="F214" s="18" t="s">
        <v>377</v>
      </c>
      <c r="G214" s="44">
        <v>156743.23000000001</v>
      </c>
      <c r="H214" s="45">
        <v>148906.07</v>
      </c>
    </row>
    <row r="215" spans="1:8" ht="54.95" customHeight="1" x14ac:dyDescent="0.25">
      <c r="A215" s="79"/>
      <c r="B215" s="32" t="s">
        <v>408</v>
      </c>
      <c r="C215" s="32" t="s">
        <v>375</v>
      </c>
      <c r="D215" s="18" t="s">
        <v>633</v>
      </c>
      <c r="E215" s="18" t="s">
        <v>47</v>
      </c>
      <c r="F215" s="18" t="s">
        <v>378</v>
      </c>
      <c r="G215" s="44">
        <v>215161.55</v>
      </c>
      <c r="H215" s="45">
        <v>176174.28</v>
      </c>
    </row>
    <row r="216" spans="1:8" ht="54.95" customHeight="1" x14ac:dyDescent="0.25">
      <c r="A216" s="79"/>
      <c r="B216" s="32" t="s">
        <v>408</v>
      </c>
      <c r="C216" s="32" t="s">
        <v>375</v>
      </c>
      <c r="D216" s="18" t="s">
        <v>379</v>
      </c>
      <c r="E216" s="18" t="s">
        <v>47</v>
      </c>
      <c r="F216" s="18" t="s">
        <v>380</v>
      </c>
      <c r="G216" s="44">
        <v>126605.53</v>
      </c>
      <c r="H216" s="45">
        <v>99258.74</v>
      </c>
    </row>
    <row r="217" spans="1:8" ht="54.95" customHeight="1" x14ac:dyDescent="0.25">
      <c r="A217" s="79"/>
      <c r="B217" s="32" t="s">
        <v>408</v>
      </c>
      <c r="C217" s="32" t="s">
        <v>375</v>
      </c>
      <c r="D217" s="18" t="s">
        <v>632</v>
      </c>
      <c r="E217" s="18" t="s">
        <v>47</v>
      </c>
      <c r="F217" s="18" t="s">
        <v>381</v>
      </c>
      <c r="G217" s="44">
        <v>269729</v>
      </c>
      <c r="H217" s="45">
        <v>212789.21</v>
      </c>
    </row>
    <row r="218" spans="1:8" ht="54.95" customHeight="1" x14ac:dyDescent="0.25">
      <c r="A218" s="79"/>
      <c r="B218" s="32" t="s">
        <v>408</v>
      </c>
      <c r="C218" s="32" t="s">
        <v>375</v>
      </c>
      <c r="D218" s="18" t="s">
        <v>382</v>
      </c>
      <c r="E218" s="18" t="s">
        <v>47</v>
      </c>
      <c r="F218" s="18" t="s">
        <v>383</v>
      </c>
      <c r="G218" s="44">
        <v>253100.9</v>
      </c>
      <c r="H218" s="45">
        <v>239889.03</v>
      </c>
    </row>
    <row r="219" spans="1:8" ht="54.95" customHeight="1" x14ac:dyDescent="0.25">
      <c r="A219" s="79"/>
      <c r="B219" s="32" t="s">
        <v>408</v>
      </c>
      <c r="C219" s="32" t="s">
        <v>375</v>
      </c>
      <c r="D219" s="18" t="s">
        <v>384</v>
      </c>
      <c r="E219" s="18" t="s">
        <v>47</v>
      </c>
      <c r="F219" s="18" t="s">
        <v>385</v>
      </c>
      <c r="G219" s="44">
        <v>184653</v>
      </c>
      <c r="H219" s="45">
        <v>122849.6428959</v>
      </c>
    </row>
    <row r="220" spans="1:8" ht="54.95" customHeight="1" x14ac:dyDescent="0.25">
      <c r="A220" s="79"/>
      <c r="B220" s="32" t="s">
        <v>408</v>
      </c>
      <c r="C220" s="32" t="s">
        <v>375</v>
      </c>
      <c r="D220" s="18" t="s">
        <v>386</v>
      </c>
      <c r="E220" s="18" t="s">
        <v>47</v>
      </c>
      <c r="F220" s="18" t="s">
        <v>387</v>
      </c>
      <c r="G220" s="44">
        <v>155434.67000000001</v>
      </c>
      <c r="H220" s="45">
        <v>147414.24</v>
      </c>
    </row>
    <row r="221" spans="1:8" ht="54.95" customHeight="1" x14ac:dyDescent="0.25">
      <c r="A221" s="79"/>
      <c r="B221" s="32" t="s">
        <v>408</v>
      </c>
      <c r="C221" s="32" t="s">
        <v>375</v>
      </c>
      <c r="D221" s="18" t="s">
        <v>388</v>
      </c>
      <c r="E221" s="18" t="s">
        <v>47</v>
      </c>
      <c r="F221" s="18" t="s">
        <v>389</v>
      </c>
      <c r="G221" s="44">
        <v>214596.52499999999</v>
      </c>
      <c r="H221" s="45">
        <v>188802.03</v>
      </c>
    </row>
    <row r="222" spans="1:8" ht="54.95" customHeight="1" x14ac:dyDescent="0.25">
      <c r="A222" s="79"/>
      <c r="B222" s="32" t="s">
        <v>408</v>
      </c>
      <c r="C222" s="32" t="s">
        <v>375</v>
      </c>
      <c r="D222" s="18" t="s">
        <v>390</v>
      </c>
      <c r="E222" s="18" t="s">
        <v>47</v>
      </c>
      <c r="F222" s="18" t="s">
        <v>391</v>
      </c>
      <c r="G222" s="44">
        <v>231441.8</v>
      </c>
      <c r="H222" s="45">
        <v>196447.8</v>
      </c>
    </row>
    <row r="223" spans="1:8" ht="54.95" customHeight="1" x14ac:dyDescent="0.25">
      <c r="A223" s="79"/>
      <c r="B223" s="32" t="s">
        <v>408</v>
      </c>
      <c r="C223" s="32" t="s">
        <v>375</v>
      </c>
      <c r="D223" s="18" t="s">
        <v>392</v>
      </c>
      <c r="E223" s="18" t="s">
        <v>47</v>
      </c>
      <c r="F223" s="18" t="s">
        <v>393</v>
      </c>
      <c r="G223" s="44">
        <v>159404.32</v>
      </c>
      <c r="H223" s="45">
        <v>150860.25</v>
      </c>
    </row>
    <row r="224" spans="1:8" ht="54.95" customHeight="1" x14ac:dyDescent="0.25">
      <c r="A224" s="79"/>
      <c r="B224" s="32" t="s">
        <v>408</v>
      </c>
      <c r="C224" s="32" t="s">
        <v>375</v>
      </c>
      <c r="D224" s="18" t="s">
        <v>394</v>
      </c>
      <c r="E224" s="18" t="s">
        <v>47</v>
      </c>
      <c r="F224" s="18" t="s">
        <v>395</v>
      </c>
      <c r="G224" s="44">
        <v>293753.03999999998</v>
      </c>
      <c r="H224" s="45">
        <v>234385.55</v>
      </c>
    </row>
    <row r="225" spans="1:8" ht="54.95" customHeight="1" x14ac:dyDescent="0.25">
      <c r="A225" s="79"/>
      <c r="B225" s="32" t="s">
        <v>408</v>
      </c>
      <c r="C225" s="32" t="s">
        <v>375</v>
      </c>
      <c r="D225" s="18" t="s">
        <v>628</v>
      </c>
      <c r="E225" s="18" t="s">
        <v>47</v>
      </c>
      <c r="F225" s="18" t="s">
        <v>396</v>
      </c>
      <c r="G225" s="44">
        <v>198391.06</v>
      </c>
      <c r="H225" s="45">
        <v>188471.51</v>
      </c>
    </row>
    <row r="226" spans="1:8" ht="54.95" customHeight="1" x14ac:dyDescent="0.25">
      <c r="A226" s="79"/>
      <c r="B226" s="32" t="s">
        <v>408</v>
      </c>
      <c r="C226" s="32" t="s">
        <v>375</v>
      </c>
      <c r="D226" s="18" t="s">
        <v>627</v>
      </c>
      <c r="E226" s="18" t="s">
        <v>47</v>
      </c>
      <c r="F226" s="18" t="s">
        <v>397</v>
      </c>
      <c r="G226" s="44">
        <v>231469.74</v>
      </c>
      <c r="H226" s="45">
        <v>177097.5</v>
      </c>
    </row>
    <row r="227" spans="1:8" ht="54.95" customHeight="1" x14ac:dyDescent="0.25">
      <c r="A227" s="79"/>
      <c r="B227" s="32" t="s">
        <v>408</v>
      </c>
      <c r="C227" s="32" t="s">
        <v>375</v>
      </c>
      <c r="D227" s="18" t="s">
        <v>398</v>
      </c>
      <c r="E227" s="18" t="s">
        <v>47</v>
      </c>
      <c r="F227" s="18" t="s">
        <v>399</v>
      </c>
      <c r="G227" s="44">
        <v>260135.91</v>
      </c>
      <c r="H227" s="45">
        <v>247103.1</v>
      </c>
    </row>
    <row r="228" spans="1:8" ht="54.95" customHeight="1" x14ac:dyDescent="0.25">
      <c r="A228" s="79"/>
      <c r="B228" s="32" t="s">
        <v>408</v>
      </c>
      <c r="C228" s="32" t="s">
        <v>375</v>
      </c>
      <c r="D228" s="18" t="s">
        <v>626</v>
      </c>
      <c r="E228" s="18" t="s">
        <v>47</v>
      </c>
      <c r="F228" s="18" t="s">
        <v>400</v>
      </c>
      <c r="G228" s="44">
        <v>190090.34</v>
      </c>
      <c r="H228" s="45">
        <v>171556.53</v>
      </c>
    </row>
    <row r="229" spans="1:8" ht="54.95" customHeight="1" x14ac:dyDescent="0.25">
      <c r="A229" s="79"/>
      <c r="B229" s="32" t="s">
        <v>408</v>
      </c>
      <c r="C229" s="32" t="s">
        <v>375</v>
      </c>
      <c r="D229" s="18" t="s">
        <v>629</v>
      </c>
      <c r="E229" s="18" t="s">
        <v>47</v>
      </c>
      <c r="F229" s="18" t="s">
        <v>401</v>
      </c>
      <c r="G229" s="44">
        <v>257714.94</v>
      </c>
      <c r="H229" s="45">
        <v>243411.76</v>
      </c>
    </row>
    <row r="230" spans="1:8" ht="54.95" customHeight="1" x14ac:dyDescent="0.25">
      <c r="A230" s="79"/>
      <c r="B230" s="32" t="s">
        <v>408</v>
      </c>
      <c r="C230" s="32" t="s">
        <v>375</v>
      </c>
      <c r="D230" s="18" t="s">
        <v>625</v>
      </c>
      <c r="E230" s="18" t="s">
        <v>47</v>
      </c>
      <c r="F230" s="18" t="s">
        <v>402</v>
      </c>
      <c r="G230" s="44">
        <v>210659.88</v>
      </c>
      <c r="H230" s="45">
        <v>164146.18</v>
      </c>
    </row>
    <row r="231" spans="1:8" ht="54.95" customHeight="1" x14ac:dyDescent="0.25">
      <c r="A231" s="79"/>
      <c r="B231" s="32" t="s">
        <v>408</v>
      </c>
      <c r="C231" s="32" t="s">
        <v>375</v>
      </c>
      <c r="D231" s="18" t="s">
        <v>403</v>
      </c>
      <c r="E231" s="18" t="s">
        <v>47</v>
      </c>
      <c r="F231" s="18" t="s">
        <v>404</v>
      </c>
      <c r="G231" s="44">
        <v>238012.85</v>
      </c>
      <c r="H231" s="45">
        <v>225874.19</v>
      </c>
    </row>
    <row r="232" spans="1:8" ht="54.95" customHeight="1" x14ac:dyDescent="0.25">
      <c r="A232" s="79"/>
      <c r="B232" s="32" t="s">
        <v>408</v>
      </c>
      <c r="C232" s="32" t="s">
        <v>375</v>
      </c>
      <c r="D232" s="18" t="s">
        <v>630</v>
      </c>
      <c r="E232" s="18" t="s">
        <v>47</v>
      </c>
      <c r="F232" s="18" t="s">
        <v>405</v>
      </c>
      <c r="G232" s="44">
        <v>205586.92</v>
      </c>
      <c r="H232" s="45">
        <v>194999.19</v>
      </c>
    </row>
    <row r="233" spans="1:8" ht="54.95" customHeight="1" x14ac:dyDescent="0.25">
      <c r="A233" s="79"/>
      <c r="B233" s="32" t="s">
        <v>408</v>
      </c>
      <c r="C233" s="32" t="s">
        <v>375</v>
      </c>
      <c r="D233" s="18" t="s">
        <v>406</v>
      </c>
      <c r="E233" s="18" t="s">
        <v>47</v>
      </c>
      <c r="F233" s="18" t="s">
        <v>407</v>
      </c>
      <c r="G233" s="44">
        <v>213230.57</v>
      </c>
      <c r="H233" s="45">
        <v>202569.04</v>
      </c>
    </row>
    <row r="234" spans="1:8" ht="54.95" customHeight="1" x14ac:dyDescent="0.25">
      <c r="A234" s="79"/>
      <c r="B234" s="32" t="s">
        <v>408</v>
      </c>
      <c r="C234" s="32" t="s">
        <v>375</v>
      </c>
      <c r="D234" s="18" t="s">
        <v>409</v>
      </c>
      <c r="E234" s="18" t="s">
        <v>47</v>
      </c>
      <c r="F234" s="18" t="s">
        <v>410</v>
      </c>
      <c r="G234" s="44">
        <v>247178</v>
      </c>
      <c r="H234" s="45">
        <v>234819.1</v>
      </c>
    </row>
    <row r="235" spans="1:8" ht="54.95" customHeight="1" x14ac:dyDescent="0.25">
      <c r="A235" s="79"/>
      <c r="B235" s="32" t="s">
        <v>408</v>
      </c>
      <c r="C235" s="32" t="s">
        <v>375</v>
      </c>
      <c r="D235" s="18" t="s">
        <v>631</v>
      </c>
      <c r="E235" s="18" t="s">
        <v>47</v>
      </c>
      <c r="F235" s="18" t="s">
        <v>411</v>
      </c>
      <c r="G235" s="44">
        <v>94435.08</v>
      </c>
      <c r="H235" s="45">
        <v>85218.22</v>
      </c>
    </row>
    <row r="236" spans="1:8" ht="54.95" customHeight="1" x14ac:dyDescent="0.25">
      <c r="A236" s="79"/>
      <c r="B236" s="32" t="s">
        <v>408</v>
      </c>
      <c r="C236" s="32" t="s">
        <v>375</v>
      </c>
      <c r="D236" s="18" t="s">
        <v>624</v>
      </c>
      <c r="E236" s="18" t="s">
        <v>47</v>
      </c>
      <c r="F236" s="18" t="s">
        <v>412</v>
      </c>
      <c r="G236" s="44">
        <v>161359.15</v>
      </c>
      <c r="H236" s="45">
        <v>141996.04999999999</v>
      </c>
    </row>
    <row r="237" spans="1:8" ht="54.95" customHeight="1" x14ac:dyDescent="0.25">
      <c r="A237" s="79"/>
      <c r="B237" s="32" t="s">
        <v>408</v>
      </c>
      <c r="C237" s="32" t="s">
        <v>375</v>
      </c>
      <c r="D237" s="18" t="s">
        <v>413</v>
      </c>
      <c r="E237" s="18" t="s">
        <v>47</v>
      </c>
      <c r="F237" s="18" t="s">
        <v>414</v>
      </c>
      <c r="G237" s="44">
        <v>178500</v>
      </c>
      <c r="H237" s="45">
        <v>135660</v>
      </c>
    </row>
    <row r="238" spans="1:8" ht="54.95" customHeight="1" x14ac:dyDescent="0.25">
      <c r="A238" s="79"/>
      <c r="B238" s="32" t="s">
        <v>408</v>
      </c>
      <c r="C238" s="32" t="s">
        <v>375</v>
      </c>
      <c r="D238" s="18" t="s">
        <v>415</v>
      </c>
      <c r="E238" s="18" t="s">
        <v>47</v>
      </c>
      <c r="F238" s="18" t="s">
        <v>416</v>
      </c>
      <c r="G238" s="44">
        <v>177503.89</v>
      </c>
      <c r="H238" s="45">
        <v>146334.21</v>
      </c>
    </row>
    <row r="239" spans="1:8" ht="54.95" customHeight="1" x14ac:dyDescent="0.25">
      <c r="A239" s="79"/>
      <c r="B239" s="32" t="s">
        <v>408</v>
      </c>
      <c r="C239" s="32" t="s">
        <v>375</v>
      </c>
      <c r="D239" s="18" t="s">
        <v>417</v>
      </c>
      <c r="E239" s="18" t="s">
        <v>47</v>
      </c>
      <c r="F239" s="18" t="s">
        <v>418</v>
      </c>
      <c r="G239" s="44">
        <v>157663.98000000001</v>
      </c>
      <c r="H239" s="45">
        <v>149780.78</v>
      </c>
    </row>
    <row r="240" spans="1:8" ht="54.95" customHeight="1" x14ac:dyDescent="0.25">
      <c r="A240" s="79"/>
      <c r="B240" s="32" t="s">
        <v>408</v>
      </c>
      <c r="C240" s="32" t="s">
        <v>375</v>
      </c>
      <c r="D240" s="18" t="s">
        <v>419</v>
      </c>
      <c r="E240" s="18" t="s">
        <v>47</v>
      </c>
      <c r="F240" s="18" t="s">
        <v>420</v>
      </c>
      <c r="G240" s="44">
        <v>140842.53</v>
      </c>
      <c r="H240" s="45">
        <v>118335.89</v>
      </c>
    </row>
    <row r="241" spans="1:8" ht="54.95" customHeight="1" x14ac:dyDescent="0.25">
      <c r="A241" s="79"/>
      <c r="B241" s="32" t="s">
        <v>408</v>
      </c>
      <c r="C241" s="32" t="s">
        <v>375</v>
      </c>
      <c r="D241" s="18" t="s">
        <v>421</v>
      </c>
      <c r="E241" s="18" t="s">
        <v>47</v>
      </c>
      <c r="F241" s="18" t="s">
        <v>422</v>
      </c>
      <c r="G241" s="44">
        <v>187287.38</v>
      </c>
      <c r="H241" s="45">
        <v>140390.62</v>
      </c>
    </row>
    <row r="242" spans="1:8" ht="54.95" customHeight="1" x14ac:dyDescent="0.25">
      <c r="A242" s="79"/>
      <c r="B242" s="32" t="s">
        <v>408</v>
      </c>
      <c r="C242" s="32" t="s">
        <v>375</v>
      </c>
      <c r="D242" s="18" t="s">
        <v>423</v>
      </c>
      <c r="E242" s="18" t="s">
        <v>47</v>
      </c>
      <c r="F242" s="18" t="s">
        <v>424</v>
      </c>
      <c r="G242" s="44">
        <v>147049.16</v>
      </c>
      <c r="H242" s="45">
        <v>136285.16</v>
      </c>
    </row>
    <row r="243" spans="1:8" ht="54.95" customHeight="1" x14ac:dyDescent="0.25">
      <c r="A243" s="79"/>
      <c r="B243" s="32" t="s">
        <v>408</v>
      </c>
      <c r="C243" s="32" t="s">
        <v>375</v>
      </c>
      <c r="D243" s="18" t="s">
        <v>425</v>
      </c>
      <c r="E243" s="18" t="s">
        <v>47</v>
      </c>
      <c r="F243" s="18" t="s">
        <v>426</v>
      </c>
      <c r="G243" s="44">
        <v>180029.54</v>
      </c>
      <c r="H243" s="45">
        <v>144599.73000000001</v>
      </c>
    </row>
    <row r="244" spans="1:8" ht="54.95" customHeight="1" x14ac:dyDescent="0.25">
      <c r="A244" s="79"/>
      <c r="B244" s="32" t="s">
        <v>408</v>
      </c>
      <c r="C244" s="32" t="s">
        <v>375</v>
      </c>
      <c r="D244" s="18" t="s">
        <v>623</v>
      </c>
      <c r="E244" s="18" t="s">
        <v>47</v>
      </c>
      <c r="F244" s="18" t="s">
        <v>427</v>
      </c>
      <c r="G244" s="44">
        <v>143076.25</v>
      </c>
      <c r="H244" s="45">
        <v>135922.44</v>
      </c>
    </row>
    <row r="245" spans="1:8" ht="54.95" customHeight="1" x14ac:dyDescent="0.25">
      <c r="A245" s="79"/>
      <c r="B245" s="32" t="s">
        <v>408</v>
      </c>
      <c r="C245" s="32" t="s">
        <v>375</v>
      </c>
      <c r="D245" s="18" t="s">
        <v>622</v>
      </c>
      <c r="E245" s="18" t="s">
        <v>47</v>
      </c>
      <c r="F245" s="18" t="s">
        <v>428</v>
      </c>
      <c r="G245" s="44">
        <v>150994</v>
      </c>
      <c r="H245" s="45">
        <v>134988.64000000001</v>
      </c>
    </row>
    <row r="246" spans="1:8" ht="54.95" customHeight="1" x14ac:dyDescent="0.25">
      <c r="A246" s="79"/>
      <c r="B246" s="32" t="s">
        <v>408</v>
      </c>
      <c r="C246" s="32" t="s">
        <v>375</v>
      </c>
      <c r="D246" s="18" t="s">
        <v>429</v>
      </c>
      <c r="E246" s="18" t="s">
        <v>47</v>
      </c>
      <c r="F246" s="18" t="s">
        <v>430</v>
      </c>
      <c r="G246" s="44">
        <v>178701.04</v>
      </c>
      <c r="H246" s="45">
        <v>144301.09</v>
      </c>
    </row>
    <row r="247" spans="1:8" ht="54.95" customHeight="1" x14ac:dyDescent="0.25">
      <c r="A247" s="79"/>
      <c r="B247" s="32" t="s">
        <v>408</v>
      </c>
      <c r="C247" s="32" t="s">
        <v>375</v>
      </c>
      <c r="D247" s="18" t="s">
        <v>621</v>
      </c>
      <c r="E247" s="18" t="s">
        <v>47</v>
      </c>
      <c r="F247" s="18" t="s">
        <v>431</v>
      </c>
      <c r="G247" s="44">
        <v>150440.37441300001</v>
      </c>
      <c r="H247" s="45">
        <v>140917.49</v>
      </c>
    </row>
    <row r="248" spans="1:8" ht="54.95" customHeight="1" x14ac:dyDescent="0.25">
      <c r="A248" s="79"/>
      <c r="B248" s="32" t="s">
        <v>408</v>
      </c>
      <c r="C248" s="32" t="s">
        <v>375</v>
      </c>
      <c r="D248" s="18" t="s">
        <v>432</v>
      </c>
      <c r="E248" s="18" t="s">
        <v>47</v>
      </c>
      <c r="F248" s="18" t="s">
        <v>433</v>
      </c>
      <c r="G248" s="44">
        <v>99393.83</v>
      </c>
      <c r="H248" s="45">
        <v>90398.69</v>
      </c>
    </row>
    <row r="249" spans="1:8" ht="54.95" customHeight="1" x14ac:dyDescent="0.25">
      <c r="A249" s="79"/>
      <c r="B249" s="32" t="s">
        <v>408</v>
      </c>
      <c r="C249" s="32" t="s">
        <v>375</v>
      </c>
      <c r="D249" s="18" t="s">
        <v>620</v>
      </c>
      <c r="E249" s="18" t="s">
        <v>47</v>
      </c>
      <c r="F249" s="18" t="s">
        <v>434</v>
      </c>
      <c r="G249" s="44">
        <v>121846</v>
      </c>
      <c r="H249" s="45">
        <v>115388.16</v>
      </c>
    </row>
    <row r="250" spans="1:8" ht="54.95" customHeight="1" x14ac:dyDescent="0.25">
      <c r="A250" s="79"/>
      <c r="B250" s="32" t="s">
        <v>408</v>
      </c>
      <c r="C250" s="32" t="s">
        <v>375</v>
      </c>
      <c r="D250" s="18" t="s">
        <v>619</v>
      </c>
      <c r="E250" s="18" t="s">
        <v>47</v>
      </c>
      <c r="F250" s="18" t="s">
        <v>435</v>
      </c>
      <c r="G250" s="44">
        <v>136030.32</v>
      </c>
      <c r="H250" s="45">
        <v>107314.32</v>
      </c>
    </row>
    <row r="251" spans="1:8" ht="79.5" customHeight="1" x14ac:dyDescent="0.25">
      <c r="A251" s="79"/>
      <c r="B251" s="32" t="s">
        <v>408</v>
      </c>
      <c r="C251" s="32" t="s">
        <v>375</v>
      </c>
      <c r="D251" s="18" t="s">
        <v>436</v>
      </c>
      <c r="E251" s="18" t="s">
        <v>47</v>
      </c>
      <c r="F251" s="18" t="s">
        <v>378</v>
      </c>
      <c r="G251" s="44">
        <v>141369.60000000001</v>
      </c>
      <c r="H251" s="45">
        <v>110126.92</v>
      </c>
    </row>
    <row r="252" spans="1:8" ht="54.95" customHeight="1" x14ac:dyDescent="0.25">
      <c r="A252" s="79"/>
      <c r="B252" s="32" t="s">
        <v>408</v>
      </c>
      <c r="C252" s="32" t="s">
        <v>375</v>
      </c>
      <c r="D252" s="18" t="s">
        <v>636</v>
      </c>
      <c r="E252" s="18" t="s">
        <v>47</v>
      </c>
      <c r="F252" s="18" t="s">
        <v>437</v>
      </c>
      <c r="G252" s="44">
        <v>170318.82</v>
      </c>
      <c r="H252" s="45">
        <v>134534.84</v>
      </c>
    </row>
    <row r="253" spans="1:8" ht="54.95" customHeight="1" x14ac:dyDescent="0.25">
      <c r="A253" s="79"/>
      <c r="B253" s="32" t="s">
        <v>408</v>
      </c>
      <c r="C253" s="32" t="s">
        <v>375</v>
      </c>
      <c r="D253" s="18" t="s">
        <v>637</v>
      </c>
      <c r="E253" s="18" t="s">
        <v>47</v>
      </c>
      <c r="F253" s="18" t="s">
        <v>438</v>
      </c>
      <c r="G253" s="44">
        <v>265221.92</v>
      </c>
      <c r="H253" s="45">
        <v>249786</v>
      </c>
    </row>
    <row r="254" spans="1:8" ht="54.95" customHeight="1" x14ac:dyDescent="0.25">
      <c r="A254" s="79"/>
      <c r="B254" s="33" t="s">
        <v>408</v>
      </c>
      <c r="C254" s="23" t="s">
        <v>375</v>
      </c>
      <c r="D254" s="32" t="s">
        <v>674</v>
      </c>
      <c r="E254" s="31" t="s">
        <v>47</v>
      </c>
      <c r="F254" s="32" t="s">
        <v>675</v>
      </c>
      <c r="G254" s="47">
        <v>218728.76</v>
      </c>
      <c r="H254" s="48">
        <v>202520.95999999999</v>
      </c>
    </row>
    <row r="255" spans="1:8" ht="54.95" customHeight="1" x14ac:dyDescent="0.25">
      <c r="A255" s="79"/>
      <c r="B255" s="33" t="s">
        <v>408</v>
      </c>
      <c r="C255" s="23" t="s">
        <v>375</v>
      </c>
      <c r="D255" s="32" t="s">
        <v>676</v>
      </c>
      <c r="E255" s="31" t="s">
        <v>47</v>
      </c>
      <c r="F255" s="32" t="s">
        <v>677</v>
      </c>
      <c r="G255" s="47">
        <v>111226.56</v>
      </c>
      <c r="H255" s="48">
        <v>99670.12</v>
      </c>
    </row>
    <row r="256" spans="1:8" ht="54.95" customHeight="1" x14ac:dyDescent="0.25">
      <c r="A256" s="79"/>
      <c r="B256" s="23" t="s">
        <v>897</v>
      </c>
      <c r="C256" s="23" t="s">
        <v>898</v>
      </c>
      <c r="D256" s="23" t="s">
        <v>899</v>
      </c>
      <c r="E256" s="31" t="s">
        <v>900</v>
      </c>
      <c r="F256" s="23" t="s">
        <v>901</v>
      </c>
      <c r="G256" s="49">
        <v>581123.32999999996</v>
      </c>
      <c r="H256" s="49">
        <v>581123.32999999996</v>
      </c>
    </row>
    <row r="257" spans="1:9" ht="54.95" customHeight="1" x14ac:dyDescent="0.25">
      <c r="A257" s="79"/>
      <c r="B257" s="23" t="s">
        <v>897</v>
      </c>
      <c r="C257" s="23" t="s">
        <v>898</v>
      </c>
      <c r="D257" s="23" t="s">
        <v>902</v>
      </c>
      <c r="E257" s="31" t="s">
        <v>900</v>
      </c>
      <c r="F257" s="23" t="s">
        <v>903</v>
      </c>
      <c r="G257" s="49">
        <v>1825788.89</v>
      </c>
      <c r="H257" s="50">
        <v>1825788.89</v>
      </c>
    </row>
    <row r="258" spans="1:9" ht="54.95" customHeight="1" x14ac:dyDescent="0.25">
      <c r="A258" s="79"/>
      <c r="B258" s="23" t="s">
        <v>897</v>
      </c>
      <c r="C258" s="23" t="s">
        <v>898</v>
      </c>
      <c r="D258" s="23" t="s">
        <v>904</v>
      </c>
      <c r="E258" s="31" t="s">
        <v>900</v>
      </c>
      <c r="F258" s="23" t="s">
        <v>905</v>
      </c>
      <c r="G258" s="49">
        <v>1451436.84</v>
      </c>
      <c r="H258" s="50">
        <v>1442873.36</v>
      </c>
    </row>
    <row r="259" spans="1:9" ht="54.95" customHeight="1" x14ac:dyDescent="0.25">
      <c r="A259" s="79"/>
      <c r="B259" s="23" t="s">
        <v>897</v>
      </c>
      <c r="C259" s="23" t="s">
        <v>898</v>
      </c>
      <c r="D259" s="23" t="s">
        <v>906</v>
      </c>
      <c r="E259" s="31" t="s">
        <v>900</v>
      </c>
      <c r="F259" s="23" t="s">
        <v>651</v>
      </c>
      <c r="G259" s="49">
        <v>3267419.68</v>
      </c>
      <c r="H259" s="50">
        <v>3267419.68</v>
      </c>
    </row>
    <row r="260" spans="1:9" ht="54.95" customHeight="1" x14ac:dyDescent="0.25">
      <c r="A260" s="79"/>
      <c r="B260" s="23" t="s">
        <v>897</v>
      </c>
      <c r="C260" s="23" t="s">
        <v>898</v>
      </c>
      <c r="D260" s="23" t="s">
        <v>907</v>
      </c>
      <c r="E260" s="31" t="s">
        <v>900</v>
      </c>
      <c r="F260" s="23" t="s">
        <v>908</v>
      </c>
      <c r="G260" s="49">
        <v>1108919.8400000001</v>
      </c>
      <c r="H260" s="50">
        <v>942581.86</v>
      </c>
    </row>
    <row r="261" spans="1:9" ht="54.95" customHeight="1" x14ac:dyDescent="0.25">
      <c r="A261" s="79"/>
      <c r="B261" s="23" t="s">
        <v>897</v>
      </c>
      <c r="C261" s="23" t="s">
        <v>898</v>
      </c>
      <c r="D261" s="23" t="s">
        <v>909</v>
      </c>
      <c r="E261" s="31" t="s">
        <v>900</v>
      </c>
      <c r="F261" s="23" t="s">
        <v>910</v>
      </c>
      <c r="G261" s="49">
        <v>1780793.33</v>
      </c>
      <c r="H261" s="50">
        <v>1780793.33</v>
      </c>
    </row>
    <row r="262" spans="1:9" ht="54.95" customHeight="1" x14ac:dyDescent="0.25">
      <c r="A262" s="79"/>
      <c r="B262" s="23" t="s">
        <v>897</v>
      </c>
      <c r="C262" s="23" t="s">
        <v>898</v>
      </c>
      <c r="D262" s="23" t="s">
        <v>911</v>
      </c>
      <c r="E262" s="31" t="s">
        <v>900</v>
      </c>
      <c r="F262" s="23" t="s">
        <v>912</v>
      </c>
      <c r="G262" s="49">
        <v>1399709.55</v>
      </c>
      <c r="H262" s="50">
        <v>1399709.55</v>
      </c>
    </row>
    <row r="263" spans="1:9" ht="54.95" customHeight="1" x14ac:dyDescent="0.25">
      <c r="A263" s="79"/>
      <c r="B263" s="23" t="s">
        <v>897</v>
      </c>
      <c r="C263" s="23" t="s">
        <v>898</v>
      </c>
      <c r="D263" s="23" t="s">
        <v>913</v>
      </c>
      <c r="E263" s="31" t="s">
        <v>900</v>
      </c>
      <c r="F263" s="23" t="s">
        <v>914</v>
      </c>
      <c r="G263" s="49">
        <v>2236805</v>
      </c>
      <c r="H263" s="50">
        <v>2153941.15</v>
      </c>
    </row>
    <row r="264" spans="1:9" ht="54.95" customHeight="1" x14ac:dyDescent="0.25">
      <c r="A264" s="79"/>
      <c r="B264" s="23" t="s">
        <v>897</v>
      </c>
      <c r="C264" s="23" t="s">
        <v>898</v>
      </c>
      <c r="D264" s="23" t="s">
        <v>915</v>
      </c>
      <c r="E264" s="31" t="s">
        <v>900</v>
      </c>
      <c r="F264" s="23" t="s">
        <v>916</v>
      </c>
      <c r="G264" s="49">
        <v>1865065.6</v>
      </c>
      <c r="H264" s="50">
        <v>1865065.6</v>
      </c>
    </row>
    <row r="265" spans="1:9" ht="54.95" customHeight="1" x14ac:dyDescent="0.25">
      <c r="A265" s="79"/>
      <c r="B265" s="23" t="s">
        <v>897</v>
      </c>
      <c r="C265" s="23" t="s">
        <v>898</v>
      </c>
      <c r="D265" s="23" t="s">
        <v>917</v>
      </c>
      <c r="E265" s="31" t="s">
        <v>900</v>
      </c>
      <c r="F265" s="23" t="s">
        <v>918</v>
      </c>
      <c r="G265" s="49">
        <v>1044970</v>
      </c>
      <c r="H265" s="49">
        <v>1044970</v>
      </c>
    </row>
    <row r="266" spans="1:9" ht="54.95" customHeight="1" x14ac:dyDescent="0.25">
      <c r="A266" s="79"/>
      <c r="B266" s="23" t="s">
        <v>897</v>
      </c>
      <c r="C266" s="23" t="s">
        <v>898</v>
      </c>
      <c r="D266" s="23" t="s">
        <v>919</v>
      </c>
      <c r="E266" s="31" t="s">
        <v>900</v>
      </c>
      <c r="F266" s="23" t="s">
        <v>920</v>
      </c>
      <c r="G266" s="49">
        <v>1183997</v>
      </c>
      <c r="H266" s="49">
        <v>1183997</v>
      </c>
    </row>
    <row r="267" spans="1:9" ht="54.95" customHeight="1" x14ac:dyDescent="0.25">
      <c r="A267" s="79"/>
      <c r="B267" s="23" t="s">
        <v>897</v>
      </c>
      <c r="C267" s="23" t="s">
        <v>898</v>
      </c>
      <c r="D267" s="23" t="s">
        <v>921</v>
      </c>
      <c r="E267" s="31" t="s">
        <v>900</v>
      </c>
      <c r="F267" s="23" t="s">
        <v>922</v>
      </c>
      <c r="G267" s="49">
        <v>3103340</v>
      </c>
      <c r="H267" s="49">
        <v>3103340</v>
      </c>
    </row>
    <row r="268" spans="1:9" ht="54.95" customHeight="1" x14ac:dyDescent="0.25">
      <c r="A268" s="79"/>
      <c r="B268" s="23" t="s">
        <v>897</v>
      </c>
      <c r="C268" s="23" t="s">
        <v>898</v>
      </c>
      <c r="D268" s="23" t="s">
        <v>923</v>
      </c>
      <c r="E268" s="31" t="s">
        <v>900</v>
      </c>
      <c r="F268" s="23" t="s">
        <v>924</v>
      </c>
      <c r="G268" s="49">
        <v>716060</v>
      </c>
      <c r="H268" s="50">
        <v>716060</v>
      </c>
    </row>
    <row r="269" spans="1:9" ht="54.95" customHeight="1" x14ac:dyDescent="0.25">
      <c r="A269" s="79"/>
      <c r="B269" s="23" t="s">
        <v>897</v>
      </c>
      <c r="C269" s="23" t="s">
        <v>898</v>
      </c>
      <c r="D269" s="23" t="s">
        <v>925</v>
      </c>
      <c r="E269" s="31" t="s">
        <v>900</v>
      </c>
      <c r="F269" s="23" t="s">
        <v>926</v>
      </c>
      <c r="G269" s="49">
        <v>887068.5</v>
      </c>
      <c r="H269" s="50">
        <v>887068.5</v>
      </c>
    </row>
    <row r="270" spans="1:9" ht="54.95" customHeight="1" x14ac:dyDescent="0.25">
      <c r="A270" s="79"/>
      <c r="B270" s="23" t="s">
        <v>897</v>
      </c>
      <c r="C270" s="23" t="s">
        <v>898</v>
      </c>
      <c r="D270" s="23" t="s">
        <v>927</v>
      </c>
      <c r="E270" s="31" t="s">
        <v>900</v>
      </c>
      <c r="F270" s="23" t="s">
        <v>928</v>
      </c>
      <c r="G270" s="49">
        <v>2487200</v>
      </c>
      <c r="H270" s="50">
        <v>2487200</v>
      </c>
    </row>
    <row r="271" spans="1:9" ht="54.95" customHeight="1" x14ac:dyDescent="0.25">
      <c r="A271" s="79"/>
      <c r="B271" s="23" t="s">
        <v>897</v>
      </c>
      <c r="C271" s="23" t="s">
        <v>898</v>
      </c>
      <c r="D271" s="23" t="s">
        <v>929</v>
      </c>
      <c r="E271" s="31" t="s">
        <v>900</v>
      </c>
      <c r="F271" s="23" t="s">
        <v>930</v>
      </c>
      <c r="G271" s="49">
        <v>1193884.3999999999</v>
      </c>
      <c r="H271" s="50">
        <v>1142427.98</v>
      </c>
      <c r="I271" s="7"/>
    </row>
    <row r="272" spans="1:9" ht="54.95" customHeight="1" x14ac:dyDescent="0.25">
      <c r="A272" s="79"/>
      <c r="B272" s="23" t="s">
        <v>897</v>
      </c>
      <c r="C272" s="23" t="s">
        <v>898</v>
      </c>
      <c r="D272" s="23" t="s">
        <v>931</v>
      </c>
      <c r="E272" s="31" t="s">
        <v>900</v>
      </c>
      <c r="F272" s="23" t="s">
        <v>932</v>
      </c>
      <c r="G272" s="49">
        <v>1977878.52</v>
      </c>
      <c r="H272" s="50">
        <v>1918542.16</v>
      </c>
      <c r="I272" s="7"/>
    </row>
    <row r="273" spans="1:9" ht="54.95" customHeight="1" x14ac:dyDescent="0.25">
      <c r="A273" s="79"/>
      <c r="B273" s="23" t="s">
        <v>897</v>
      </c>
      <c r="C273" s="23" t="s">
        <v>898</v>
      </c>
      <c r="D273" s="23" t="s">
        <v>933</v>
      </c>
      <c r="E273" s="31" t="s">
        <v>900</v>
      </c>
      <c r="F273" s="23" t="s">
        <v>934</v>
      </c>
      <c r="G273" s="49">
        <v>2004632</v>
      </c>
      <c r="H273" s="50">
        <v>2004632</v>
      </c>
      <c r="I273" s="7"/>
    </row>
    <row r="274" spans="1:9" ht="54.95" customHeight="1" x14ac:dyDescent="0.25">
      <c r="A274" s="79"/>
      <c r="B274" s="23" t="s">
        <v>897</v>
      </c>
      <c r="C274" s="23" t="s">
        <v>898</v>
      </c>
      <c r="D274" s="23" t="s">
        <v>935</v>
      </c>
      <c r="E274" s="31" t="s">
        <v>900</v>
      </c>
      <c r="F274" s="23" t="s">
        <v>936</v>
      </c>
      <c r="G274" s="49">
        <v>2117620</v>
      </c>
      <c r="H274" s="50">
        <v>2117620</v>
      </c>
      <c r="I274" s="7"/>
    </row>
    <row r="275" spans="1:9" ht="54.95" customHeight="1" x14ac:dyDescent="0.25">
      <c r="A275" s="79"/>
      <c r="B275" s="23" t="s">
        <v>897</v>
      </c>
      <c r="C275" s="23" t="s">
        <v>898</v>
      </c>
      <c r="D275" s="23" t="s">
        <v>937</v>
      </c>
      <c r="E275" s="31" t="s">
        <v>900</v>
      </c>
      <c r="F275" s="23" t="s">
        <v>938</v>
      </c>
      <c r="G275" s="49">
        <v>3063095.76</v>
      </c>
      <c r="H275" s="50">
        <v>3043908.26</v>
      </c>
      <c r="I275" s="7"/>
    </row>
    <row r="276" spans="1:9" ht="54.95" customHeight="1" x14ac:dyDescent="0.25">
      <c r="A276" s="79"/>
      <c r="B276" s="23" t="s">
        <v>897</v>
      </c>
      <c r="C276" s="23" t="s">
        <v>898</v>
      </c>
      <c r="D276" s="23" t="s">
        <v>939</v>
      </c>
      <c r="E276" s="31" t="s">
        <v>900</v>
      </c>
      <c r="F276" s="23" t="s">
        <v>940</v>
      </c>
      <c r="G276" s="49">
        <v>874430.63</v>
      </c>
      <c r="H276" s="50">
        <v>858430.63</v>
      </c>
      <c r="I276" s="7"/>
    </row>
    <row r="277" spans="1:9" ht="67.5" customHeight="1" x14ac:dyDescent="0.25">
      <c r="A277" s="79"/>
      <c r="B277" s="23" t="s">
        <v>897</v>
      </c>
      <c r="C277" s="23" t="s">
        <v>898</v>
      </c>
      <c r="D277" s="23" t="s">
        <v>941</v>
      </c>
      <c r="E277" s="31" t="s">
        <v>900</v>
      </c>
      <c r="F277" s="23" t="s">
        <v>942</v>
      </c>
      <c r="G277" s="49">
        <v>3164972.98</v>
      </c>
      <c r="H277" s="50">
        <v>3164972.98</v>
      </c>
      <c r="I277" s="7"/>
    </row>
    <row r="278" spans="1:9" ht="54.95" customHeight="1" x14ac:dyDescent="0.25">
      <c r="A278" s="79"/>
      <c r="B278" s="23" t="s">
        <v>897</v>
      </c>
      <c r="C278" s="23" t="s">
        <v>898</v>
      </c>
      <c r="D278" s="23" t="s">
        <v>943</v>
      </c>
      <c r="E278" s="31" t="s">
        <v>900</v>
      </c>
      <c r="F278" s="23" t="s">
        <v>944</v>
      </c>
      <c r="G278" s="49">
        <v>630250</v>
      </c>
      <c r="H278" s="50">
        <v>630250</v>
      </c>
      <c r="I278" s="7"/>
    </row>
    <row r="279" spans="1:9" ht="54.95" customHeight="1" x14ac:dyDescent="0.25">
      <c r="A279" s="79"/>
      <c r="B279" s="23" t="s">
        <v>897</v>
      </c>
      <c r="C279" s="23" t="s">
        <v>898</v>
      </c>
      <c r="D279" s="23" t="s">
        <v>945</v>
      </c>
      <c r="E279" s="31" t="s">
        <v>900</v>
      </c>
      <c r="F279" s="23" t="s">
        <v>946</v>
      </c>
      <c r="G279" s="49">
        <v>1087978.04</v>
      </c>
      <c r="H279" s="50">
        <v>1041303.78</v>
      </c>
      <c r="I279" s="7"/>
    </row>
    <row r="280" spans="1:9" ht="54.95" customHeight="1" x14ac:dyDescent="0.25">
      <c r="A280" s="79"/>
      <c r="B280" s="23" t="s">
        <v>897</v>
      </c>
      <c r="C280" s="23" t="s">
        <v>898</v>
      </c>
      <c r="D280" s="23" t="s">
        <v>947</v>
      </c>
      <c r="E280" s="31" t="s">
        <v>900</v>
      </c>
      <c r="F280" s="23" t="s">
        <v>948</v>
      </c>
      <c r="G280" s="49">
        <v>1926995.08</v>
      </c>
      <c r="H280" s="50">
        <v>1926995.08</v>
      </c>
      <c r="I280" s="7"/>
    </row>
    <row r="281" spans="1:9" ht="54.95" customHeight="1" x14ac:dyDescent="0.25">
      <c r="A281" s="80"/>
      <c r="B281" s="23" t="s">
        <v>897</v>
      </c>
      <c r="C281" s="23" t="s">
        <v>898</v>
      </c>
      <c r="D281" s="23" t="s">
        <v>949</v>
      </c>
      <c r="E281" s="31" t="s">
        <v>900</v>
      </c>
      <c r="F281" s="23" t="s">
        <v>950</v>
      </c>
      <c r="G281" s="49">
        <v>3664104.08</v>
      </c>
      <c r="H281" s="50">
        <v>3222213.12</v>
      </c>
      <c r="I281" s="7"/>
    </row>
    <row r="282" spans="1:9" ht="54.95" customHeight="1" x14ac:dyDescent="0.25">
      <c r="A282" s="69" t="s">
        <v>1096</v>
      </c>
      <c r="B282" s="32" t="s">
        <v>348</v>
      </c>
      <c r="C282" s="22" t="s">
        <v>290</v>
      </c>
      <c r="D282" s="32" t="s">
        <v>291</v>
      </c>
      <c r="E282" s="32" t="s">
        <v>47</v>
      </c>
      <c r="F282" s="22" t="s">
        <v>292</v>
      </c>
      <c r="G282" s="44">
        <v>187007.11</v>
      </c>
      <c r="H282" s="44">
        <v>168306.4</v>
      </c>
      <c r="I282" s="7"/>
    </row>
    <row r="283" spans="1:9" ht="54.95" customHeight="1" x14ac:dyDescent="0.25">
      <c r="A283" s="70"/>
      <c r="B283" s="32" t="s">
        <v>348</v>
      </c>
      <c r="C283" s="22" t="s">
        <v>290</v>
      </c>
      <c r="D283" s="32" t="s">
        <v>293</v>
      </c>
      <c r="E283" s="32" t="s">
        <v>47</v>
      </c>
      <c r="F283" s="22" t="s">
        <v>38</v>
      </c>
      <c r="G283" s="44">
        <v>112340.65</v>
      </c>
      <c r="H283" s="44">
        <v>100477.47</v>
      </c>
    </row>
    <row r="284" spans="1:9" ht="54.95" customHeight="1" x14ac:dyDescent="0.25">
      <c r="A284" s="70"/>
      <c r="B284" s="32" t="s">
        <v>348</v>
      </c>
      <c r="C284" s="22" t="s">
        <v>290</v>
      </c>
      <c r="D284" s="32" t="s">
        <v>294</v>
      </c>
      <c r="E284" s="32" t="s">
        <v>47</v>
      </c>
      <c r="F284" s="22" t="s">
        <v>164</v>
      </c>
      <c r="G284" s="44">
        <v>160153.04999999999</v>
      </c>
      <c r="H284" s="44">
        <v>142974.29999999999</v>
      </c>
    </row>
    <row r="285" spans="1:9" ht="54.95" customHeight="1" x14ac:dyDescent="0.25">
      <c r="A285" s="70"/>
      <c r="B285" s="32" t="s">
        <v>348</v>
      </c>
      <c r="C285" s="22" t="s">
        <v>290</v>
      </c>
      <c r="D285" s="32" t="s">
        <v>324</v>
      </c>
      <c r="E285" s="32" t="s">
        <v>47</v>
      </c>
      <c r="F285" s="22" t="s">
        <v>295</v>
      </c>
      <c r="G285" s="44">
        <v>285216.37</v>
      </c>
      <c r="H285" s="44">
        <v>199936.7</v>
      </c>
    </row>
    <row r="286" spans="1:9" ht="54.95" customHeight="1" x14ac:dyDescent="0.25">
      <c r="A286" s="70"/>
      <c r="B286" s="32" t="s">
        <v>348</v>
      </c>
      <c r="C286" s="22" t="s">
        <v>290</v>
      </c>
      <c r="D286" s="32" t="s">
        <v>296</v>
      </c>
      <c r="E286" s="32" t="s">
        <v>47</v>
      </c>
      <c r="F286" s="22" t="s">
        <v>297</v>
      </c>
      <c r="G286" s="44">
        <v>232718.05</v>
      </c>
      <c r="H286" s="44">
        <v>198461.96</v>
      </c>
    </row>
    <row r="287" spans="1:9" ht="54.95" customHeight="1" x14ac:dyDescent="0.25">
      <c r="A287" s="70"/>
      <c r="B287" s="32" t="s">
        <v>348</v>
      </c>
      <c r="C287" s="22" t="s">
        <v>290</v>
      </c>
      <c r="D287" s="32" t="s">
        <v>298</v>
      </c>
      <c r="E287" s="32" t="s">
        <v>47</v>
      </c>
      <c r="F287" s="32" t="s">
        <v>299</v>
      </c>
      <c r="G287" s="44">
        <v>195621.68</v>
      </c>
      <c r="H287" s="44">
        <v>174103.29</v>
      </c>
    </row>
    <row r="288" spans="1:9" ht="54.95" customHeight="1" x14ac:dyDescent="0.25">
      <c r="A288" s="70"/>
      <c r="B288" s="32" t="s">
        <v>348</v>
      </c>
      <c r="C288" s="22" t="s">
        <v>290</v>
      </c>
      <c r="D288" s="32" t="s">
        <v>325</v>
      </c>
      <c r="E288" s="32" t="s">
        <v>47</v>
      </c>
      <c r="F288" s="22" t="s">
        <v>300</v>
      </c>
      <c r="G288" s="44">
        <v>186261.75</v>
      </c>
      <c r="H288" s="44">
        <v>169236.9</v>
      </c>
    </row>
    <row r="289" spans="1:8" ht="54.95" customHeight="1" x14ac:dyDescent="0.25">
      <c r="A289" s="70"/>
      <c r="B289" s="32" t="s">
        <v>348</v>
      </c>
      <c r="C289" s="22" t="s">
        <v>290</v>
      </c>
      <c r="D289" s="32" t="s">
        <v>301</v>
      </c>
      <c r="E289" s="32" t="s">
        <v>47</v>
      </c>
      <c r="F289" s="32" t="s">
        <v>302</v>
      </c>
      <c r="G289" s="44">
        <v>204439.07</v>
      </c>
      <c r="H289" s="44">
        <v>182228.27</v>
      </c>
    </row>
    <row r="290" spans="1:8" ht="54.95" customHeight="1" x14ac:dyDescent="0.25">
      <c r="A290" s="70"/>
      <c r="B290" s="32" t="s">
        <v>348</v>
      </c>
      <c r="C290" s="22" t="s">
        <v>290</v>
      </c>
      <c r="D290" s="32" t="s">
        <v>303</v>
      </c>
      <c r="E290" s="32" t="s">
        <v>47</v>
      </c>
      <c r="F290" s="32" t="s">
        <v>304</v>
      </c>
      <c r="G290" s="44">
        <v>158021.56</v>
      </c>
      <c r="H290" s="44">
        <v>131252.70000000001</v>
      </c>
    </row>
    <row r="291" spans="1:8" ht="54.95" customHeight="1" x14ac:dyDescent="0.25">
      <c r="A291" s="70"/>
      <c r="B291" s="32" t="s">
        <v>348</v>
      </c>
      <c r="C291" s="22" t="s">
        <v>290</v>
      </c>
      <c r="D291" s="32" t="s">
        <v>305</v>
      </c>
      <c r="E291" s="32" t="s">
        <v>47</v>
      </c>
      <c r="F291" s="32" t="s">
        <v>174</v>
      </c>
      <c r="G291" s="44">
        <v>215058.4</v>
      </c>
      <c r="H291" s="44">
        <v>189620</v>
      </c>
    </row>
    <row r="292" spans="1:8" ht="54.95" customHeight="1" x14ac:dyDescent="0.25">
      <c r="A292" s="70"/>
      <c r="B292" s="32" t="s">
        <v>348</v>
      </c>
      <c r="C292" s="22" t="s">
        <v>290</v>
      </c>
      <c r="D292" s="22" t="s">
        <v>306</v>
      </c>
      <c r="E292" s="32" t="s">
        <v>47</v>
      </c>
      <c r="F292" s="32" t="s">
        <v>307</v>
      </c>
      <c r="G292" s="44">
        <v>150975.78</v>
      </c>
      <c r="H292" s="44">
        <v>135036.78</v>
      </c>
    </row>
    <row r="293" spans="1:8" ht="54.95" customHeight="1" x14ac:dyDescent="0.25">
      <c r="A293" s="70"/>
      <c r="B293" s="32" t="s">
        <v>348</v>
      </c>
      <c r="C293" s="22" t="s">
        <v>290</v>
      </c>
      <c r="D293" s="22" t="s">
        <v>308</v>
      </c>
      <c r="E293" s="32" t="s">
        <v>47</v>
      </c>
      <c r="F293" s="32" t="s">
        <v>309</v>
      </c>
      <c r="G293" s="44">
        <v>224555.07</v>
      </c>
      <c r="H293" s="45">
        <v>193924.12</v>
      </c>
    </row>
    <row r="294" spans="1:8" ht="54.95" customHeight="1" x14ac:dyDescent="0.25">
      <c r="A294" s="70"/>
      <c r="B294" s="32" t="s">
        <v>348</v>
      </c>
      <c r="C294" s="22" t="s">
        <v>290</v>
      </c>
      <c r="D294" s="24" t="s">
        <v>670</v>
      </c>
      <c r="E294" s="32" t="s">
        <v>47</v>
      </c>
      <c r="F294" s="6" t="s">
        <v>671</v>
      </c>
      <c r="G294" s="47">
        <v>195109.36</v>
      </c>
      <c r="H294" s="48">
        <v>168945.2</v>
      </c>
    </row>
    <row r="295" spans="1:8" ht="54.95" customHeight="1" x14ac:dyDescent="0.25">
      <c r="A295" s="70"/>
      <c r="B295" s="32" t="s">
        <v>348</v>
      </c>
      <c r="C295" s="22" t="s">
        <v>290</v>
      </c>
      <c r="D295" s="24" t="s">
        <v>746</v>
      </c>
      <c r="E295" s="24" t="s">
        <v>47</v>
      </c>
      <c r="F295" s="24" t="s">
        <v>745</v>
      </c>
      <c r="G295" s="47">
        <v>199991.56</v>
      </c>
      <c r="H295" s="47">
        <v>179972.4</v>
      </c>
    </row>
    <row r="296" spans="1:8" ht="54.95" customHeight="1" x14ac:dyDescent="0.25">
      <c r="A296" s="70"/>
      <c r="B296" s="23" t="s">
        <v>348</v>
      </c>
      <c r="C296" s="25" t="s">
        <v>787</v>
      </c>
      <c r="D296" s="25" t="s">
        <v>788</v>
      </c>
      <c r="E296" s="25" t="s">
        <v>47</v>
      </c>
      <c r="F296" s="25" t="s">
        <v>789</v>
      </c>
      <c r="G296" s="41">
        <v>205001.71</v>
      </c>
      <c r="H296" s="41">
        <v>179991.5</v>
      </c>
    </row>
    <row r="297" spans="1:8" ht="54.95" customHeight="1" x14ac:dyDescent="0.25">
      <c r="A297" s="70"/>
      <c r="B297" s="23" t="s">
        <v>348</v>
      </c>
      <c r="C297" s="25" t="s">
        <v>787</v>
      </c>
      <c r="D297" s="25" t="s">
        <v>790</v>
      </c>
      <c r="E297" s="25" t="s">
        <v>47</v>
      </c>
      <c r="F297" s="25" t="s">
        <v>791</v>
      </c>
      <c r="G297" s="41">
        <v>183420.47</v>
      </c>
      <c r="H297" s="41">
        <v>164418.10999999999</v>
      </c>
    </row>
    <row r="298" spans="1:8" ht="54.95" customHeight="1" x14ac:dyDescent="0.25">
      <c r="A298" s="70"/>
      <c r="B298" s="23" t="s">
        <v>348</v>
      </c>
      <c r="C298" s="25" t="s">
        <v>787</v>
      </c>
      <c r="D298" s="25" t="s">
        <v>792</v>
      </c>
      <c r="E298" s="25" t="s">
        <v>47</v>
      </c>
      <c r="F298" s="25" t="s">
        <v>793</v>
      </c>
      <c r="G298" s="41">
        <v>184252.79999999999</v>
      </c>
      <c r="H298" s="41">
        <v>164998.38</v>
      </c>
    </row>
    <row r="299" spans="1:8" ht="54.95" customHeight="1" x14ac:dyDescent="0.25">
      <c r="A299" s="70"/>
      <c r="B299" s="23" t="s">
        <v>348</v>
      </c>
      <c r="C299" s="25" t="s">
        <v>787</v>
      </c>
      <c r="D299" s="25" t="s">
        <v>794</v>
      </c>
      <c r="E299" s="25" t="s">
        <v>47</v>
      </c>
      <c r="F299" s="25" t="s">
        <v>795</v>
      </c>
      <c r="G299" s="41">
        <v>163432.73000000001</v>
      </c>
      <c r="H299" s="41">
        <v>144311.1</v>
      </c>
    </row>
    <row r="300" spans="1:8" ht="72" customHeight="1" x14ac:dyDescent="0.25">
      <c r="A300" s="70"/>
      <c r="B300" s="23" t="s">
        <v>348</v>
      </c>
      <c r="C300" s="25" t="s">
        <v>787</v>
      </c>
      <c r="D300" s="25" t="s">
        <v>796</v>
      </c>
      <c r="E300" s="25" t="s">
        <v>47</v>
      </c>
      <c r="F300" s="25" t="s">
        <v>295</v>
      </c>
      <c r="G300" s="41">
        <v>279731.44</v>
      </c>
      <c r="H300" s="41">
        <v>197266.61</v>
      </c>
    </row>
    <row r="301" spans="1:8" ht="54.95" customHeight="1" x14ac:dyDescent="0.25">
      <c r="A301" s="70"/>
      <c r="B301" s="23" t="s">
        <v>348</v>
      </c>
      <c r="C301" s="25" t="s">
        <v>787</v>
      </c>
      <c r="D301" s="25" t="s">
        <v>797</v>
      </c>
      <c r="E301" s="25" t="s">
        <v>47</v>
      </c>
      <c r="F301" s="25" t="s">
        <v>798</v>
      </c>
      <c r="G301" s="41">
        <v>197526</v>
      </c>
      <c r="H301" s="41">
        <v>173981.43</v>
      </c>
    </row>
    <row r="302" spans="1:8" ht="54.95" customHeight="1" x14ac:dyDescent="0.25">
      <c r="A302" s="70"/>
      <c r="B302" s="23" t="s">
        <v>348</v>
      </c>
      <c r="C302" s="25" t="s">
        <v>787</v>
      </c>
      <c r="D302" s="25" t="s">
        <v>799</v>
      </c>
      <c r="E302" s="25" t="s">
        <v>47</v>
      </c>
      <c r="F302" s="25" t="s">
        <v>800</v>
      </c>
      <c r="G302" s="41">
        <v>103655.86</v>
      </c>
      <c r="H302" s="41">
        <v>74373.08</v>
      </c>
    </row>
    <row r="303" spans="1:8" ht="66.75" customHeight="1" x14ac:dyDescent="0.25">
      <c r="A303" s="70"/>
      <c r="B303" s="23" t="s">
        <v>348</v>
      </c>
      <c r="C303" s="25" t="s">
        <v>787</v>
      </c>
      <c r="D303" s="25" t="s">
        <v>801</v>
      </c>
      <c r="E303" s="25" t="s">
        <v>47</v>
      </c>
      <c r="F303" s="25" t="s">
        <v>802</v>
      </c>
      <c r="G303" s="41">
        <v>246538.97</v>
      </c>
      <c r="H303" s="41">
        <v>198439.22</v>
      </c>
    </row>
    <row r="304" spans="1:8" ht="54.95" customHeight="1" x14ac:dyDescent="0.25">
      <c r="A304" s="70"/>
      <c r="B304" s="23" t="s">
        <v>348</v>
      </c>
      <c r="C304" s="25" t="s">
        <v>787</v>
      </c>
      <c r="D304" s="27" t="s">
        <v>803</v>
      </c>
      <c r="E304" s="27" t="s">
        <v>47</v>
      </c>
      <c r="F304" s="27" t="s">
        <v>804</v>
      </c>
      <c r="G304" s="41">
        <v>198192.63</v>
      </c>
      <c r="H304" s="41">
        <v>174389.7</v>
      </c>
    </row>
    <row r="305" spans="1:11" ht="84" customHeight="1" x14ac:dyDescent="0.25">
      <c r="A305" s="70"/>
      <c r="B305" s="23" t="s">
        <v>348</v>
      </c>
      <c r="C305" s="25" t="s">
        <v>787</v>
      </c>
      <c r="D305" s="27" t="s">
        <v>859</v>
      </c>
      <c r="E305" s="27" t="s">
        <v>47</v>
      </c>
      <c r="F305" s="27" t="s">
        <v>805</v>
      </c>
      <c r="G305" s="41">
        <v>183683.7</v>
      </c>
      <c r="H305" s="41">
        <v>164562.22</v>
      </c>
    </row>
    <row r="306" spans="1:11" ht="54.95" customHeight="1" x14ac:dyDescent="0.25">
      <c r="A306" s="70"/>
      <c r="B306" s="23" t="s">
        <v>348</v>
      </c>
      <c r="C306" s="25" t="s">
        <v>787</v>
      </c>
      <c r="D306" s="27" t="s">
        <v>806</v>
      </c>
      <c r="E306" s="27" t="s">
        <v>47</v>
      </c>
      <c r="F306" s="27" t="s">
        <v>804</v>
      </c>
      <c r="G306" s="41">
        <v>169498.31</v>
      </c>
      <c r="H306" s="41">
        <v>151700.99</v>
      </c>
    </row>
    <row r="307" spans="1:11" ht="54.95" customHeight="1" x14ac:dyDescent="0.25">
      <c r="A307" s="70"/>
      <c r="B307" s="23" t="s">
        <v>348</v>
      </c>
      <c r="C307" s="25" t="s">
        <v>787</v>
      </c>
      <c r="D307" s="27" t="s">
        <v>807</v>
      </c>
      <c r="E307" s="27" t="s">
        <v>47</v>
      </c>
      <c r="F307" s="27" t="s">
        <v>808</v>
      </c>
      <c r="G307" s="41">
        <v>196045.27</v>
      </c>
      <c r="H307" s="41">
        <v>166638.48000000001</v>
      </c>
    </row>
    <row r="308" spans="1:11" ht="54.95" customHeight="1" x14ac:dyDescent="0.25">
      <c r="A308" s="71"/>
      <c r="B308" s="32" t="s">
        <v>348</v>
      </c>
      <c r="C308" s="32" t="s">
        <v>310</v>
      </c>
      <c r="D308" s="32" t="s">
        <v>310</v>
      </c>
      <c r="E308" s="32" t="s">
        <v>88</v>
      </c>
      <c r="F308" s="32" t="s">
        <v>311</v>
      </c>
      <c r="G308" s="44">
        <v>1382640</v>
      </c>
      <c r="H308" s="45">
        <v>1175244</v>
      </c>
    </row>
    <row r="309" spans="1:11" ht="66.75" customHeight="1" x14ac:dyDescent="0.25">
      <c r="A309" s="69" t="s">
        <v>1095</v>
      </c>
      <c r="B309" s="23" t="s">
        <v>439</v>
      </c>
      <c r="C309" s="23" t="s">
        <v>1099</v>
      </c>
      <c r="D309" s="31" t="s">
        <v>1099</v>
      </c>
      <c r="E309" s="31" t="s">
        <v>88</v>
      </c>
      <c r="F309" s="31" t="s">
        <v>440</v>
      </c>
      <c r="G309" s="41">
        <v>1799965</v>
      </c>
      <c r="H309" s="51">
        <v>1529970.25</v>
      </c>
    </row>
    <row r="310" spans="1:11" ht="54.95" customHeight="1" x14ac:dyDescent="0.25">
      <c r="A310" s="70"/>
      <c r="B310" s="23" t="s">
        <v>439</v>
      </c>
      <c r="C310" s="23" t="s">
        <v>441</v>
      </c>
      <c r="D310" s="23" t="s">
        <v>442</v>
      </c>
      <c r="E310" s="23" t="s">
        <v>88</v>
      </c>
      <c r="F310" s="23" t="s">
        <v>218</v>
      </c>
      <c r="G310" s="41">
        <v>1639750</v>
      </c>
      <c r="H310" s="51">
        <v>1393787.5</v>
      </c>
    </row>
    <row r="311" spans="1:11" ht="54.95" customHeight="1" x14ac:dyDescent="0.25">
      <c r="A311" s="70"/>
      <c r="B311" s="23" t="s">
        <v>439</v>
      </c>
      <c r="C311" s="32" t="s">
        <v>705</v>
      </c>
      <c r="D311" s="32" t="s">
        <v>705</v>
      </c>
      <c r="E311" s="23" t="s">
        <v>88</v>
      </c>
      <c r="F311" s="23" t="s">
        <v>218</v>
      </c>
      <c r="G311" s="47">
        <v>1468000</v>
      </c>
      <c r="H311" s="48">
        <v>1247800</v>
      </c>
    </row>
    <row r="312" spans="1:11" ht="54.95" customHeight="1" x14ac:dyDescent="0.25">
      <c r="A312" s="70"/>
      <c r="B312" s="23" t="s">
        <v>439</v>
      </c>
      <c r="C312" s="31" t="s">
        <v>443</v>
      </c>
      <c r="D312" s="31" t="s">
        <v>443</v>
      </c>
      <c r="E312" s="31" t="s">
        <v>88</v>
      </c>
      <c r="F312" s="31" t="s">
        <v>444</v>
      </c>
      <c r="G312" s="41">
        <v>1065500</v>
      </c>
      <c r="H312" s="51">
        <v>905675</v>
      </c>
      <c r="K312" s="8"/>
    </row>
    <row r="313" spans="1:11" ht="54.95" customHeight="1" x14ac:dyDescent="0.25">
      <c r="A313" s="70"/>
      <c r="B313" s="23" t="s">
        <v>439</v>
      </c>
      <c r="C313" s="23" t="s">
        <v>443</v>
      </c>
      <c r="D313" s="31" t="s">
        <v>445</v>
      </c>
      <c r="E313" s="31" t="s">
        <v>47</v>
      </c>
      <c r="F313" s="2" t="s">
        <v>446</v>
      </c>
      <c r="G313" s="42">
        <v>334460</v>
      </c>
      <c r="H313" s="43">
        <v>284291</v>
      </c>
    </row>
    <row r="314" spans="1:11" ht="54.95" customHeight="1" x14ac:dyDescent="0.25">
      <c r="A314" s="70"/>
      <c r="B314" s="23" t="s">
        <v>439</v>
      </c>
      <c r="C314" s="23" t="s">
        <v>443</v>
      </c>
      <c r="D314" s="31" t="s">
        <v>447</v>
      </c>
      <c r="E314" s="31" t="s">
        <v>47</v>
      </c>
      <c r="F314" s="2" t="s">
        <v>448</v>
      </c>
      <c r="G314" s="42">
        <v>284920.33</v>
      </c>
      <c r="H314" s="43">
        <v>231697.21</v>
      </c>
    </row>
    <row r="315" spans="1:11" ht="54.95" customHeight="1" x14ac:dyDescent="0.25">
      <c r="A315" s="70"/>
      <c r="B315" s="23" t="s">
        <v>439</v>
      </c>
      <c r="C315" s="23" t="s">
        <v>443</v>
      </c>
      <c r="D315" s="31" t="s">
        <v>449</v>
      </c>
      <c r="E315" s="31" t="s">
        <v>47</v>
      </c>
      <c r="F315" s="31" t="s">
        <v>450</v>
      </c>
      <c r="G315" s="41">
        <v>188512.06</v>
      </c>
      <c r="H315" s="51">
        <v>158368.98000000001</v>
      </c>
    </row>
    <row r="316" spans="1:11" ht="54.95" customHeight="1" x14ac:dyDescent="0.25">
      <c r="A316" s="70"/>
      <c r="B316" s="23" t="s">
        <v>439</v>
      </c>
      <c r="C316" s="23" t="s">
        <v>443</v>
      </c>
      <c r="D316" s="31" t="s">
        <v>451</v>
      </c>
      <c r="E316" s="31" t="s">
        <v>47</v>
      </c>
      <c r="F316" s="31" t="s">
        <v>452</v>
      </c>
      <c r="G316" s="41">
        <v>135921.66</v>
      </c>
      <c r="H316" s="51">
        <v>114962.54</v>
      </c>
    </row>
    <row r="317" spans="1:11" ht="54.95" customHeight="1" x14ac:dyDescent="0.25">
      <c r="A317" s="70"/>
      <c r="B317" s="23" t="s">
        <v>439</v>
      </c>
      <c r="C317" s="23" t="s">
        <v>443</v>
      </c>
      <c r="D317" s="31" t="s">
        <v>453</v>
      </c>
      <c r="E317" s="31" t="s">
        <v>47</v>
      </c>
      <c r="F317" s="31" t="s">
        <v>454</v>
      </c>
      <c r="G317" s="41">
        <v>310231.13</v>
      </c>
      <c r="H317" s="51">
        <v>262517.58</v>
      </c>
    </row>
    <row r="318" spans="1:11" ht="54.95" customHeight="1" x14ac:dyDescent="0.25">
      <c r="A318" s="70"/>
      <c r="B318" s="23" t="s">
        <v>439</v>
      </c>
      <c r="C318" s="23" t="s">
        <v>443</v>
      </c>
      <c r="D318" s="31" t="s">
        <v>638</v>
      </c>
      <c r="E318" s="31" t="s">
        <v>47</v>
      </c>
      <c r="F318" s="31" t="s">
        <v>455</v>
      </c>
      <c r="G318" s="41">
        <v>266021.87</v>
      </c>
      <c r="H318" s="51">
        <v>208614.35</v>
      </c>
    </row>
    <row r="319" spans="1:11" ht="54.95" customHeight="1" x14ac:dyDescent="0.25">
      <c r="A319" s="70"/>
      <c r="B319" s="23" t="s">
        <v>439</v>
      </c>
      <c r="C319" s="23" t="s">
        <v>443</v>
      </c>
      <c r="D319" s="31" t="s">
        <v>456</v>
      </c>
      <c r="E319" s="31" t="s">
        <v>47</v>
      </c>
      <c r="F319" s="31" t="s">
        <v>457</v>
      </c>
      <c r="G319" s="41">
        <v>343754.47</v>
      </c>
      <c r="H319" s="51">
        <v>290438.15000000002</v>
      </c>
    </row>
    <row r="320" spans="1:11" ht="70.5" customHeight="1" x14ac:dyDescent="0.25">
      <c r="A320" s="70"/>
      <c r="B320" s="23" t="s">
        <v>439</v>
      </c>
      <c r="C320" s="23" t="s">
        <v>443</v>
      </c>
      <c r="D320" s="31" t="s">
        <v>458</v>
      </c>
      <c r="E320" s="31" t="s">
        <v>47</v>
      </c>
      <c r="F320" s="31" t="s">
        <v>459</v>
      </c>
      <c r="G320" s="41">
        <v>161163.67000000001</v>
      </c>
      <c r="H320" s="51">
        <v>136876.29999999999</v>
      </c>
    </row>
    <row r="321" spans="1:8" ht="54.95" customHeight="1" x14ac:dyDescent="0.25">
      <c r="A321" s="70"/>
      <c r="B321" s="23" t="s">
        <v>439</v>
      </c>
      <c r="C321" s="23" t="s">
        <v>443</v>
      </c>
      <c r="D321" s="31" t="s">
        <v>460</v>
      </c>
      <c r="E321" s="31" t="s">
        <v>47</v>
      </c>
      <c r="F321" s="31" t="s">
        <v>402</v>
      </c>
      <c r="G321" s="41">
        <v>263939.43</v>
      </c>
      <c r="H321" s="51">
        <v>215638.51</v>
      </c>
    </row>
    <row r="322" spans="1:8" ht="54.95" customHeight="1" x14ac:dyDescent="0.25">
      <c r="A322" s="70"/>
      <c r="B322" s="23" t="s">
        <v>439</v>
      </c>
      <c r="C322" s="23" t="s">
        <v>443</v>
      </c>
      <c r="D322" s="31" t="s">
        <v>461</v>
      </c>
      <c r="E322" s="31" t="s">
        <v>47</v>
      </c>
      <c r="F322" s="31" t="s">
        <v>462</v>
      </c>
      <c r="G322" s="41">
        <v>371256.74</v>
      </c>
      <c r="H322" s="51">
        <v>298935.93</v>
      </c>
    </row>
    <row r="323" spans="1:8" ht="54.95" customHeight="1" x14ac:dyDescent="0.25">
      <c r="A323" s="70"/>
      <c r="B323" s="23" t="s">
        <v>439</v>
      </c>
      <c r="C323" s="23" t="s">
        <v>443</v>
      </c>
      <c r="D323" s="31" t="s">
        <v>463</v>
      </c>
      <c r="E323" s="31" t="s">
        <v>47</v>
      </c>
      <c r="F323" s="31" t="s">
        <v>464</v>
      </c>
      <c r="G323" s="41">
        <v>218388.7</v>
      </c>
      <c r="H323" s="51">
        <v>185630.39</v>
      </c>
    </row>
    <row r="324" spans="1:8" ht="54.95" customHeight="1" x14ac:dyDescent="0.25">
      <c r="A324" s="70"/>
      <c r="B324" s="23" t="s">
        <v>439</v>
      </c>
      <c r="C324" s="23" t="s">
        <v>443</v>
      </c>
      <c r="D324" s="31" t="s">
        <v>465</v>
      </c>
      <c r="E324" s="31" t="s">
        <v>47</v>
      </c>
      <c r="F324" s="31" t="s">
        <v>466</v>
      </c>
      <c r="G324" s="41">
        <v>137304.17000000001</v>
      </c>
      <c r="H324" s="51">
        <v>116708.54</v>
      </c>
    </row>
    <row r="325" spans="1:8" ht="54.95" customHeight="1" x14ac:dyDescent="0.25">
      <c r="A325" s="70"/>
      <c r="B325" s="23" t="s">
        <v>439</v>
      </c>
      <c r="C325" s="23" t="s">
        <v>443</v>
      </c>
      <c r="D325" s="31" t="s">
        <v>467</v>
      </c>
      <c r="E325" s="31" t="s">
        <v>47</v>
      </c>
      <c r="F325" s="31" t="s">
        <v>468</v>
      </c>
      <c r="G325" s="41">
        <v>169760</v>
      </c>
      <c r="H325" s="51">
        <v>144296</v>
      </c>
    </row>
    <row r="326" spans="1:8" ht="54.95" customHeight="1" x14ac:dyDescent="0.25">
      <c r="A326" s="70"/>
      <c r="B326" s="23" t="s">
        <v>439</v>
      </c>
      <c r="C326" s="23" t="s">
        <v>443</v>
      </c>
      <c r="D326" s="23" t="s">
        <v>469</v>
      </c>
      <c r="E326" s="31" t="s">
        <v>47</v>
      </c>
      <c r="F326" s="31" t="s">
        <v>470</v>
      </c>
      <c r="G326" s="41">
        <v>274978.95</v>
      </c>
      <c r="H326" s="51">
        <v>225482.74</v>
      </c>
    </row>
    <row r="327" spans="1:8" ht="54.95" customHeight="1" x14ac:dyDescent="0.25">
      <c r="A327" s="70"/>
      <c r="B327" s="23" t="s">
        <v>439</v>
      </c>
      <c r="C327" s="23" t="s">
        <v>443</v>
      </c>
      <c r="D327" s="31" t="s">
        <v>471</v>
      </c>
      <c r="E327" s="31" t="s">
        <v>47</v>
      </c>
      <c r="F327" s="31" t="s">
        <v>472</v>
      </c>
      <c r="G327" s="41">
        <v>195678.99</v>
      </c>
      <c r="H327" s="51">
        <v>157893.38</v>
      </c>
    </row>
    <row r="328" spans="1:8" ht="54.95" customHeight="1" x14ac:dyDescent="0.25">
      <c r="A328" s="70"/>
      <c r="B328" s="23" t="s">
        <v>439</v>
      </c>
      <c r="C328" s="23" t="s">
        <v>443</v>
      </c>
      <c r="D328" s="31" t="s">
        <v>473</v>
      </c>
      <c r="E328" s="31" t="s">
        <v>47</v>
      </c>
      <c r="F328" s="31" t="s">
        <v>474</v>
      </c>
      <c r="G328" s="41">
        <v>311829.7</v>
      </c>
      <c r="H328" s="51">
        <v>265055.25</v>
      </c>
    </row>
    <row r="329" spans="1:8" ht="54.95" customHeight="1" x14ac:dyDescent="0.25">
      <c r="A329" s="70"/>
      <c r="B329" s="23" t="s">
        <v>439</v>
      </c>
      <c r="C329" s="23" t="s">
        <v>443</v>
      </c>
      <c r="D329" s="31" t="s">
        <v>475</v>
      </c>
      <c r="E329" s="31" t="s">
        <v>47</v>
      </c>
      <c r="F329" s="31" t="s">
        <v>476</v>
      </c>
      <c r="G329" s="41">
        <v>261439.57</v>
      </c>
      <c r="H329" s="51">
        <v>213674.56</v>
      </c>
    </row>
    <row r="330" spans="1:8" ht="54.95" customHeight="1" x14ac:dyDescent="0.25">
      <c r="A330" s="70"/>
      <c r="B330" s="23" t="s">
        <v>439</v>
      </c>
      <c r="C330" s="31" t="s">
        <v>477</v>
      </c>
      <c r="D330" s="31" t="s">
        <v>477</v>
      </c>
      <c r="E330" s="31" t="s">
        <v>313</v>
      </c>
      <c r="F330" s="31" t="s">
        <v>478</v>
      </c>
      <c r="G330" s="41">
        <v>171555</v>
      </c>
      <c r="H330" s="51">
        <v>145821.75</v>
      </c>
    </row>
    <row r="331" spans="1:8" ht="54.95" customHeight="1" x14ac:dyDescent="0.25">
      <c r="A331" s="70"/>
      <c r="B331" s="23" t="s">
        <v>439</v>
      </c>
      <c r="C331" s="2" t="s">
        <v>479</v>
      </c>
      <c r="D331" s="31" t="s">
        <v>480</v>
      </c>
      <c r="E331" s="31" t="s">
        <v>47</v>
      </c>
      <c r="F331" s="31" t="s">
        <v>481</v>
      </c>
      <c r="G331" s="41">
        <v>120927.67999999999</v>
      </c>
      <c r="H331" s="51">
        <v>98423.039999999994</v>
      </c>
    </row>
    <row r="332" spans="1:8" ht="54.95" customHeight="1" x14ac:dyDescent="0.25">
      <c r="A332" s="70"/>
      <c r="B332" s="23" t="s">
        <v>439</v>
      </c>
      <c r="C332" s="2" t="s">
        <v>479</v>
      </c>
      <c r="D332" s="31" t="s">
        <v>482</v>
      </c>
      <c r="E332" s="31" t="s">
        <v>47</v>
      </c>
      <c r="F332" s="31" t="s">
        <v>483</v>
      </c>
      <c r="G332" s="41">
        <v>158522.1</v>
      </c>
      <c r="H332" s="51">
        <v>145681.81</v>
      </c>
    </row>
    <row r="333" spans="1:8" ht="54.95" customHeight="1" x14ac:dyDescent="0.25">
      <c r="A333" s="70"/>
      <c r="B333" s="23" t="s">
        <v>439</v>
      </c>
      <c r="C333" s="2" t="s">
        <v>479</v>
      </c>
      <c r="D333" s="31" t="s">
        <v>484</v>
      </c>
      <c r="E333" s="31" t="s">
        <v>47</v>
      </c>
      <c r="F333" s="31" t="s">
        <v>485</v>
      </c>
      <c r="G333" s="41">
        <v>95954.93</v>
      </c>
      <c r="H333" s="51">
        <v>76744.75</v>
      </c>
    </row>
    <row r="334" spans="1:8" ht="54.95" customHeight="1" x14ac:dyDescent="0.25">
      <c r="A334" s="70"/>
      <c r="B334" s="23" t="s">
        <v>439</v>
      </c>
      <c r="C334" s="2" t="s">
        <v>479</v>
      </c>
      <c r="D334" s="31" t="s">
        <v>486</v>
      </c>
      <c r="E334" s="31" t="s">
        <v>47</v>
      </c>
      <c r="F334" s="31" t="s">
        <v>487</v>
      </c>
      <c r="G334" s="41">
        <v>218861.8</v>
      </c>
      <c r="H334" s="51">
        <v>199361.21</v>
      </c>
    </row>
    <row r="335" spans="1:8" ht="54.95" customHeight="1" x14ac:dyDescent="0.25">
      <c r="A335" s="70"/>
      <c r="B335" s="23" t="s">
        <v>439</v>
      </c>
      <c r="C335" s="2" t="s">
        <v>479</v>
      </c>
      <c r="D335" s="31" t="s">
        <v>488</v>
      </c>
      <c r="E335" s="31" t="s">
        <v>47</v>
      </c>
      <c r="F335" s="31" t="s">
        <v>489</v>
      </c>
      <c r="G335" s="41">
        <v>255765.06</v>
      </c>
      <c r="H335" s="51">
        <v>170978.94</v>
      </c>
    </row>
    <row r="336" spans="1:8" ht="54.95" customHeight="1" x14ac:dyDescent="0.25">
      <c r="A336" s="70"/>
      <c r="B336" s="23" t="s">
        <v>439</v>
      </c>
      <c r="C336" s="2" t="s">
        <v>479</v>
      </c>
      <c r="D336" s="31" t="s">
        <v>490</v>
      </c>
      <c r="E336" s="31" t="s">
        <v>47</v>
      </c>
      <c r="F336" s="31" t="s">
        <v>491</v>
      </c>
      <c r="G336" s="41">
        <v>189154.91</v>
      </c>
      <c r="H336" s="51">
        <v>146878.79</v>
      </c>
    </row>
    <row r="337" spans="1:8" ht="54.95" customHeight="1" x14ac:dyDescent="0.25">
      <c r="A337" s="70"/>
      <c r="B337" s="23" t="s">
        <v>439</v>
      </c>
      <c r="C337" s="2" t="s">
        <v>479</v>
      </c>
      <c r="D337" s="31" t="s">
        <v>492</v>
      </c>
      <c r="E337" s="31" t="s">
        <v>47</v>
      </c>
      <c r="F337" s="31" t="s">
        <v>493</v>
      </c>
      <c r="G337" s="41">
        <v>167933.8</v>
      </c>
      <c r="H337" s="51">
        <v>129275.44</v>
      </c>
    </row>
    <row r="338" spans="1:8" ht="54.95" customHeight="1" x14ac:dyDescent="0.25">
      <c r="A338" s="70"/>
      <c r="B338" s="23" t="s">
        <v>439</v>
      </c>
      <c r="C338" s="2" t="s">
        <v>479</v>
      </c>
      <c r="D338" s="31" t="s">
        <v>494</v>
      </c>
      <c r="E338" s="31" t="s">
        <v>47</v>
      </c>
      <c r="F338" s="31" t="s">
        <v>495</v>
      </c>
      <c r="G338" s="41">
        <v>219471.06</v>
      </c>
      <c r="H338" s="51">
        <v>198292.1</v>
      </c>
    </row>
    <row r="339" spans="1:8" ht="54.95" customHeight="1" x14ac:dyDescent="0.25">
      <c r="A339" s="70"/>
      <c r="B339" s="23" t="s">
        <v>439</v>
      </c>
      <c r="C339" s="2" t="s">
        <v>479</v>
      </c>
      <c r="D339" s="31" t="s">
        <v>496</v>
      </c>
      <c r="E339" s="31" t="s">
        <v>47</v>
      </c>
      <c r="F339" s="31" t="s">
        <v>497</v>
      </c>
      <c r="G339" s="41">
        <v>141837.21</v>
      </c>
      <c r="H339" s="51">
        <v>127653.49</v>
      </c>
    </row>
    <row r="340" spans="1:8" ht="54.95" customHeight="1" x14ac:dyDescent="0.25">
      <c r="A340" s="70"/>
      <c r="B340" s="23" t="s">
        <v>439</v>
      </c>
      <c r="C340" s="2" t="s">
        <v>479</v>
      </c>
      <c r="D340" s="31" t="s">
        <v>498</v>
      </c>
      <c r="E340" s="31" t="s">
        <v>47</v>
      </c>
      <c r="F340" s="31" t="s">
        <v>499</v>
      </c>
      <c r="G340" s="41">
        <v>151349.26999999999</v>
      </c>
      <c r="H340" s="51">
        <v>108335.81</v>
      </c>
    </row>
    <row r="341" spans="1:8" ht="54.95" customHeight="1" x14ac:dyDescent="0.25">
      <c r="A341" s="70"/>
      <c r="B341" s="23" t="s">
        <v>439</v>
      </c>
      <c r="C341" s="2" t="s">
        <v>479</v>
      </c>
      <c r="D341" s="31" t="s">
        <v>500</v>
      </c>
      <c r="E341" s="31" t="s">
        <v>47</v>
      </c>
      <c r="F341" s="31" t="s">
        <v>501</v>
      </c>
      <c r="G341" s="41">
        <v>144997.25</v>
      </c>
      <c r="H341" s="51">
        <v>137544.39000000001</v>
      </c>
    </row>
    <row r="342" spans="1:8" ht="54.95" customHeight="1" x14ac:dyDescent="0.25">
      <c r="A342" s="70"/>
      <c r="B342" s="23" t="s">
        <v>439</v>
      </c>
      <c r="C342" s="2" t="s">
        <v>479</v>
      </c>
      <c r="D342" s="31" t="s">
        <v>502</v>
      </c>
      <c r="E342" s="31" t="s">
        <v>47</v>
      </c>
      <c r="F342" s="31" t="s">
        <v>503</v>
      </c>
      <c r="G342" s="41">
        <v>189900</v>
      </c>
      <c r="H342" s="51">
        <v>176948.82</v>
      </c>
    </row>
    <row r="343" spans="1:8" ht="54.95" customHeight="1" x14ac:dyDescent="0.25">
      <c r="A343" s="70"/>
      <c r="B343" s="23" t="s">
        <v>439</v>
      </c>
      <c r="C343" s="2" t="s">
        <v>479</v>
      </c>
      <c r="D343" s="31" t="s">
        <v>504</v>
      </c>
      <c r="E343" s="31" t="s">
        <v>47</v>
      </c>
      <c r="F343" s="31" t="s">
        <v>505</v>
      </c>
      <c r="G343" s="41">
        <v>211220.17</v>
      </c>
      <c r="H343" s="51">
        <v>193794.51</v>
      </c>
    </row>
    <row r="344" spans="1:8" ht="54.95" customHeight="1" x14ac:dyDescent="0.25">
      <c r="A344" s="70"/>
      <c r="B344" s="23" t="s">
        <v>439</v>
      </c>
      <c r="C344" s="2" t="s">
        <v>479</v>
      </c>
      <c r="D344" s="31" t="s">
        <v>506</v>
      </c>
      <c r="E344" s="31" t="s">
        <v>47</v>
      </c>
      <c r="F344" s="31" t="s">
        <v>507</v>
      </c>
      <c r="G344" s="41">
        <v>173647.61</v>
      </c>
      <c r="H344" s="51">
        <v>126311.27</v>
      </c>
    </row>
    <row r="345" spans="1:8" ht="54.95" customHeight="1" x14ac:dyDescent="0.25">
      <c r="A345" s="70"/>
      <c r="B345" s="23" t="s">
        <v>439</v>
      </c>
      <c r="C345" s="2" t="s">
        <v>479</v>
      </c>
      <c r="D345" s="31" t="s">
        <v>508</v>
      </c>
      <c r="E345" s="31" t="s">
        <v>47</v>
      </c>
      <c r="F345" s="31" t="s">
        <v>509</v>
      </c>
      <c r="G345" s="41">
        <v>215707.78</v>
      </c>
      <c r="H345" s="51">
        <v>191807.35999999999</v>
      </c>
    </row>
    <row r="346" spans="1:8" ht="54.95" customHeight="1" x14ac:dyDescent="0.25">
      <c r="A346" s="70"/>
      <c r="B346" s="23" t="s">
        <v>439</v>
      </c>
      <c r="C346" s="2" t="s">
        <v>479</v>
      </c>
      <c r="D346" s="31" t="s">
        <v>510</v>
      </c>
      <c r="E346" s="31" t="s">
        <v>47</v>
      </c>
      <c r="F346" s="31" t="s">
        <v>511</v>
      </c>
      <c r="G346" s="41">
        <v>117938.33</v>
      </c>
      <c r="H346" s="51">
        <v>101143.91</v>
      </c>
    </row>
    <row r="347" spans="1:8" ht="54.95" customHeight="1" x14ac:dyDescent="0.25">
      <c r="A347" s="70"/>
      <c r="B347" s="23" t="s">
        <v>439</v>
      </c>
      <c r="C347" s="2" t="s">
        <v>479</v>
      </c>
      <c r="D347" s="31" t="s">
        <v>512</v>
      </c>
      <c r="E347" s="31" t="s">
        <v>47</v>
      </c>
      <c r="F347" s="31" t="s">
        <v>513</v>
      </c>
      <c r="G347" s="41">
        <v>224399.47</v>
      </c>
      <c r="H347" s="51">
        <v>191233.23</v>
      </c>
    </row>
    <row r="348" spans="1:8" ht="54.95" customHeight="1" x14ac:dyDescent="0.25">
      <c r="A348" s="70"/>
      <c r="B348" s="23" t="s">
        <v>439</v>
      </c>
      <c r="C348" s="2" t="s">
        <v>479</v>
      </c>
      <c r="D348" s="31" t="s">
        <v>514</v>
      </c>
      <c r="E348" s="31" t="s">
        <v>47</v>
      </c>
      <c r="F348" s="31" t="s">
        <v>515</v>
      </c>
      <c r="G348" s="41">
        <v>99961.25</v>
      </c>
      <c r="H348" s="51">
        <v>84717.16</v>
      </c>
    </row>
    <row r="349" spans="1:8" ht="54.95" customHeight="1" x14ac:dyDescent="0.25">
      <c r="A349" s="70"/>
      <c r="B349" s="23" t="s">
        <v>439</v>
      </c>
      <c r="C349" s="2" t="s">
        <v>479</v>
      </c>
      <c r="D349" s="31" t="s">
        <v>516</v>
      </c>
      <c r="E349" s="31" t="s">
        <v>47</v>
      </c>
      <c r="F349" s="31" t="s">
        <v>517</v>
      </c>
      <c r="G349" s="41">
        <v>210891.15</v>
      </c>
      <c r="H349" s="51">
        <v>169915</v>
      </c>
    </row>
    <row r="350" spans="1:8" ht="54.95" customHeight="1" x14ac:dyDescent="0.25">
      <c r="A350" s="70"/>
      <c r="B350" s="23" t="s">
        <v>439</v>
      </c>
      <c r="C350" s="2" t="s">
        <v>479</v>
      </c>
      <c r="D350" s="31" t="s">
        <v>518</v>
      </c>
      <c r="E350" s="31" t="s">
        <v>47</v>
      </c>
      <c r="F350" s="31" t="s">
        <v>519</v>
      </c>
      <c r="G350" s="41">
        <v>190730.64</v>
      </c>
      <c r="H350" s="51">
        <v>178657.39</v>
      </c>
    </row>
    <row r="351" spans="1:8" ht="54.95" customHeight="1" x14ac:dyDescent="0.25">
      <c r="A351" s="70"/>
      <c r="B351" s="23" t="s">
        <v>439</v>
      </c>
      <c r="C351" s="31" t="s">
        <v>479</v>
      </c>
      <c r="D351" s="31" t="s">
        <v>520</v>
      </c>
      <c r="E351" s="31" t="s">
        <v>47</v>
      </c>
      <c r="F351" s="31" t="s">
        <v>521</v>
      </c>
      <c r="G351" s="41">
        <v>99177.07</v>
      </c>
      <c r="H351" s="51">
        <v>85103.84</v>
      </c>
    </row>
    <row r="352" spans="1:8" ht="54.95" customHeight="1" x14ac:dyDescent="0.25">
      <c r="A352" s="70"/>
      <c r="B352" s="23" t="s">
        <v>439</v>
      </c>
      <c r="C352" s="31" t="s">
        <v>479</v>
      </c>
      <c r="D352" s="31" t="s">
        <v>522</v>
      </c>
      <c r="E352" s="31" t="s">
        <v>47</v>
      </c>
      <c r="F352" s="31" t="s">
        <v>523</v>
      </c>
      <c r="G352" s="41">
        <v>171222.74</v>
      </c>
      <c r="H352" s="51">
        <v>150898.6</v>
      </c>
    </row>
    <row r="353" spans="1:8" ht="54.95" customHeight="1" x14ac:dyDescent="0.25">
      <c r="A353" s="70"/>
      <c r="B353" s="23" t="s">
        <v>439</v>
      </c>
      <c r="C353" s="31" t="s">
        <v>479</v>
      </c>
      <c r="D353" s="31" t="s">
        <v>524</v>
      </c>
      <c r="E353" s="31" t="s">
        <v>47</v>
      </c>
      <c r="F353" s="31" t="s">
        <v>525</v>
      </c>
      <c r="G353" s="41">
        <v>172914.41</v>
      </c>
      <c r="H353" s="51">
        <v>150297.21</v>
      </c>
    </row>
    <row r="354" spans="1:8" ht="54.95" customHeight="1" x14ac:dyDescent="0.25">
      <c r="A354" s="70"/>
      <c r="B354" s="23" t="s">
        <v>439</v>
      </c>
      <c r="C354" s="31" t="s">
        <v>479</v>
      </c>
      <c r="D354" s="31" t="s">
        <v>526</v>
      </c>
      <c r="E354" s="31" t="s">
        <v>47</v>
      </c>
      <c r="F354" s="31" t="s">
        <v>527</v>
      </c>
      <c r="G354" s="41">
        <v>233628.49</v>
      </c>
      <c r="H354" s="51">
        <v>186926.15</v>
      </c>
    </row>
    <row r="355" spans="1:8" ht="54.95" customHeight="1" x14ac:dyDescent="0.25">
      <c r="A355" s="70"/>
      <c r="B355" s="23" t="s">
        <v>439</v>
      </c>
      <c r="C355" s="2" t="s">
        <v>479</v>
      </c>
      <c r="D355" s="31" t="s">
        <v>528</v>
      </c>
      <c r="E355" s="31" t="s">
        <v>47</v>
      </c>
      <c r="F355" s="2" t="s">
        <v>402</v>
      </c>
      <c r="G355" s="42">
        <v>274181.26</v>
      </c>
      <c r="H355" s="43">
        <v>183728.86</v>
      </c>
    </row>
    <row r="356" spans="1:8" ht="54.95" customHeight="1" x14ac:dyDescent="0.25">
      <c r="A356" s="70"/>
      <c r="B356" s="23" t="s">
        <v>439</v>
      </c>
      <c r="C356" s="31" t="s">
        <v>479</v>
      </c>
      <c r="D356" s="31" t="s">
        <v>529</v>
      </c>
      <c r="E356" s="31" t="s">
        <v>47</v>
      </c>
      <c r="F356" s="31" t="s">
        <v>530</v>
      </c>
      <c r="G356" s="41">
        <v>189149.51</v>
      </c>
      <c r="H356" s="51">
        <v>179654.2</v>
      </c>
    </row>
    <row r="357" spans="1:8" ht="54.95" customHeight="1" x14ac:dyDescent="0.25">
      <c r="A357" s="70"/>
      <c r="B357" s="23" t="s">
        <v>439</v>
      </c>
      <c r="C357" s="2" t="s">
        <v>479</v>
      </c>
      <c r="D357" s="31" t="s">
        <v>531</v>
      </c>
      <c r="E357" s="31" t="s">
        <v>47</v>
      </c>
      <c r="F357" s="2" t="s">
        <v>532</v>
      </c>
      <c r="G357" s="42">
        <v>226860.22</v>
      </c>
      <c r="H357" s="43">
        <v>195099.79</v>
      </c>
    </row>
    <row r="358" spans="1:8" ht="54.95" customHeight="1" x14ac:dyDescent="0.25">
      <c r="A358" s="70"/>
      <c r="B358" s="23" t="s">
        <v>439</v>
      </c>
      <c r="C358" s="31" t="s">
        <v>479</v>
      </c>
      <c r="D358" s="31" t="s">
        <v>533</v>
      </c>
      <c r="E358" s="31" t="s">
        <v>47</v>
      </c>
      <c r="F358" s="31" t="s">
        <v>534</v>
      </c>
      <c r="G358" s="41">
        <v>80624.070000000007</v>
      </c>
      <c r="H358" s="51">
        <v>71182.990000000005</v>
      </c>
    </row>
    <row r="359" spans="1:8" ht="54.95" customHeight="1" x14ac:dyDescent="0.25">
      <c r="A359" s="70"/>
      <c r="B359" s="23" t="s">
        <v>439</v>
      </c>
      <c r="C359" s="31" t="s">
        <v>479</v>
      </c>
      <c r="D359" s="31" t="s">
        <v>535</v>
      </c>
      <c r="E359" s="31" t="s">
        <v>362</v>
      </c>
      <c r="F359" s="31" t="s">
        <v>536</v>
      </c>
      <c r="G359" s="41">
        <v>229414.84</v>
      </c>
      <c r="H359" s="51">
        <v>195805.57</v>
      </c>
    </row>
    <row r="360" spans="1:8" ht="54.95" customHeight="1" x14ac:dyDescent="0.25">
      <c r="A360" s="70"/>
      <c r="B360" s="23" t="s">
        <v>439</v>
      </c>
      <c r="C360" s="2" t="s">
        <v>479</v>
      </c>
      <c r="D360" s="31" t="s">
        <v>537</v>
      </c>
      <c r="E360" s="31" t="s">
        <v>47</v>
      </c>
      <c r="F360" s="31" t="s">
        <v>538</v>
      </c>
      <c r="G360" s="42">
        <v>123478.94</v>
      </c>
      <c r="H360" s="43">
        <v>102364.04</v>
      </c>
    </row>
    <row r="361" spans="1:8" ht="54.95" customHeight="1" x14ac:dyDescent="0.25">
      <c r="A361" s="70"/>
      <c r="B361" s="23" t="s">
        <v>439</v>
      </c>
      <c r="C361" s="31" t="s">
        <v>539</v>
      </c>
      <c r="D361" s="31" t="s">
        <v>604</v>
      </c>
      <c r="E361" s="31" t="s">
        <v>47</v>
      </c>
      <c r="F361" s="2" t="s">
        <v>540</v>
      </c>
      <c r="G361" s="42">
        <v>167203.76</v>
      </c>
      <c r="H361" s="43">
        <v>108749.33</v>
      </c>
    </row>
    <row r="362" spans="1:8" ht="54.95" customHeight="1" x14ac:dyDescent="0.25">
      <c r="A362" s="70"/>
      <c r="B362" s="23" t="s">
        <v>439</v>
      </c>
      <c r="C362" s="31" t="s">
        <v>539</v>
      </c>
      <c r="D362" s="31" t="s">
        <v>606</v>
      </c>
      <c r="E362" s="31" t="s">
        <v>47</v>
      </c>
      <c r="F362" s="2" t="s">
        <v>541</v>
      </c>
      <c r="G362" s="42">
        <v>436901.07</v>
      </c>
      <c r="H362" s="43">
        <v>397405.21</v>
      </c>
    </row>
    <row r="363" spans="1:8" ht="54.95" customHeight="1" x14ac:dyDescent="0.25">
      <c r="A363" s="70"/>
      <c r="B363" s="23" t="s">
        <v>439</v>
      </c>
      <c r="C363" s="31" t="s">
        <v>539</v>
      </c>
      <c r="D363" s="31" t="s">
        <v>605</v>
      </c>
      <c r="E363" s="31" t="s">
        <v>47</v>
      </c>
      <c r="F363" s="31" t="s">
        <v>542</v>
      </c>
      <c r="G363" s="41">
        <v>441022.75</v>
      </c>
      <c r="H363" s="51">
        <v>376280.61</v>
      </c>
    </row>
    <row r="364" spans="1:8" ht="54.95" customHeight="1" x14ac:dyDescent="0.25">
      <c r="A364" s="70"/>
      <c r="B364" s="23" t="s">
        <v>439</v>
      </c>
      <c r="C364" s="31" t="s">
        <v>539</v>
      </c>
      <c r="D364" s="31" t="s">
        <v>610</v>
      </c>
      <c r="E364" s="31" t="s">
        <v>47</v>
      </c>
      <c r="F364" s="31" t="s">
        <v>543</v>
      </c>
      <c r="G364" s="41">
        <v>247724.94</v>
      </c>
      <c r="H364" s="51">
        <v>224017.66</v>
      </c>
    </row>
    <row r="365" spans="1:8" ht="54.95" customHeight="1" x14ac:dyDescent="0.25">
      <c r="A365" s="70"/>
      <c r="B365" s="23" t="s">
        <v>439</v>
      </c>
      <c r="C365" s="31" t="s">
        <v>539</v>
      </c>
      <c r="D365" s="31" t="s">
        <v>609</v>
      </c>
      <c r="E365" s="31" t="s">
        <v>47</v>
      </c>
      <c r="F365" s="31" t="s">
        <v>544</v>
      </c>
      <c r="G365" s="41">
        <v>196458.42</v>
      </c>
      <c r="H365" s="51">
        <v>158286.54999999999</v>
      </c>
    </row>
    <row r="366" spans="1:8" ht="54.95" customHeight="1" x14ac:dyDescent="0.25">
      <c r="A366" s="70"/>
      <c r="B366" s="23" t="s">
        <v>439</v>
      </c>
      <c r="C366" s="31" t="s">
        <v>539</v>
      </c>
      <c r="D366" s="31" t="s">
        <v>607</v>
      </c>
      <c r="E366" s="31" t="s">
        <v>47</v>
      </c>
      <c r="F366" s="31" t="s">
        <v>545</v>
      </c>
      <c r="G366" s="41">
        <v>221434.1</v>
      </c>
      <c r="H366" s="51">
        <v>210096.67</v>
      </c>
    </row>
    <row r="367" spans="1:8" ht="54.95" customHeight="1" x14ac:dyDescent="0.25">
      <c r="A367" s="70"/>
      <c r="B367" s="23" t="s">
        <v>439</v>
      </c>
      <c r="C367" s="31" t="s">
        <v>539</v>
      </c>
      <c r="D367" s="31" t="s">
        <v>608</v>
      </c>
      <c r="E367" s="31" t="s">
        <v>47</v>
      </c>
      <c r="F367" s="31" t="s">
        <v>546</v>
      </c>
      <c r="G367" s="41">
        <v>326059.59999999998</v>
      </c>
      <c r="H367" s="51">
        <v>294464.42</v>
      </c>
    </row>
    <row r="368" spans="1:8" ht="54.95" customHeight="1" x14ac:dyDescent="0.25">
      <c r="A368" s="70"/>
      <c r="B368" s="23" t="s">
        <v>439</v>
      </c>
      <c r="C368" s="31" t="s">
        <v>539</v>
      </c>
      <c r="D368" s="31" t="s">
        <v>547</v>
      </c>
      <c r="E368" s="31" t="s">
        <v>47</v>
      </c>
      <c r="F368" s="31" t="s">
        <v>548</v>
      </c>
      <c r="G368" s="41">
        <v>204224.23</v>
      </c>
      <c r="H368" s="51">
        <v>193829.22</v>
      </c>
    </row>
    <row r="369" spans="1:8" ht="54.95" customHeight="1" x14ac:dyDescent="0.25">
      <c r="A369" s="70"/>
      <c r="B369" s="23" t="s">
        <v>439</v>
      </c>
      <c r="C369" s="31" t="s">
        <v>539</v>
      </c>
      <c r="D369" s="31" t="s">
        <v>612</v>
      </c>
      <c r="E369" s="31" t="s">
        <v>47</v>
      </c>
      <c r="F369" s="31" t="s">
        <v>549</v>
      </c>
      <c r="G369" s="41">
        <v>451364.84</v>
      </c>
      <c r="H369" s="51">
        <v>295914.78999999998</v>
      </c>
    </row>
    <row r="370" spans="1:8" ht="54.95" customHeight="1" x14ac:dyDescent="0.25">
      <c r="A370" s="70"/>
      <c r="B370" s="23" t="s">
        <v>439</v>
      </c>
      <c r="C370" s="31" t="s">
        <v>539</v>
      </c>
      <c r="D370" s="31" t="s">
        <v>611</v>
      </c>
      <c r="E370" s="31" t="s">
        <v>47</v>
      </c>
      <c r="F370" s="31" t="s">
        <v>550</v>
      </c>
      <c r="G370" s="41">
        <v>536497.19999999995</v>
      </c>
      <c r="H370" s="51">
        <v>395505.74</v>
      </c>
    </row>
    <row r="371" spans="1:8" ht="54.95" customHeight="1" x14ac:dyDescent="0.25">
      <c r="A371" s="70"/>
      <c r="B371" s="23" t="s">
        <v>439</v>
      </c>
      <c r="C371" s="31" t="s">
        <v>539</v>
      </c>
      <c r="D371" s="31" t="s">
        <v>613</v>
      </c>
      <c r="E371" s="31" t="s">
        <v>47</v>
      </c>
      <c r="F371" s="31" t="s">
        <v>551</v>
      </c>
      <c r="G371" s="41">
        <v>356870.43</v>
      </c>
      <c r="H371" s="51">
        <v>305302.65000000002</v>
      </c>
    </row>
    <row r="372" spans="1:8" ht="54.95" customHeight="1" x14ac:dyDescent="0.25">
      <c r="A372" s="70"/>
      <c r="B372" s="23" t="s">
        <v>439</v>
      </c>
      <c r="C372" s="31" t="s">
        <v>539</v>
      </c>
      <c r="D372" s="31" t="s">
        <v>614</v>
      </c>
      <c r="E372" s="31" t="s">
        <v>47</v>
      </c>
      <c r="F372" s="31" t="s">
        <v>552</v>
      </c>
      <c r="G372" s="41">
        <v>168053.01</v>
      </c>
      <c r="H372" s="51">
        <v>121737.60000000001</v>
      </c>
    </row>
    <row r="373" spans="1:8" ht="82.5" customHeight="1" x14ac:dyDescent="0.25">
      <c r="A373" s="70"/>
      <c r="B373" s="23" t="s">
        <v>439</v>
      </c>
      <c r="C373" s="31" t="s">
        <v>539</v>
      </c>
      <c r="D373" s="31" t="s">
        <v>615</v>
      </c>
      <c r="E373" s="31" t="s">
        <v>47</v>
      </c>
      <c r="F373" s="31" t="s">
        <v>553</v>
      </c>
      <c r="G373" s="41">
        <v>421276.78</v>
      </c>
      <c r="H373" s="51">
        <v>305341.40999999997</v>
      </c>
    </row>
    <row r="374" spans="1:8" ht="54.95" customHeight="1" x14ac:dyDescent="0.25">
      <c r="A374" s="70"/>
      <c r="B374" s="23" t="s">
        <v>439</v>
      </c>
      <c r="C374" s="31" t="s">
        <v>539</v>
      </c>
      <c r="D374" s="31" t="s">
        <v>616</v>
      </c>
      <c r="E374" s="31" t="s">
        <v>47</v>
      </c>
      <c r="F374" s="31" t="s">
        <v>554</v>
      </c>
      <c r="G374" s="41">
        <v>304937.73</v>
      </c>
      <c r="H374" s="51">
        <v>288715.03999999998</v>
      </c>
    </row>
    <row r="375" spans="1:8" ht="54.95" customHeight="1" x14ac:dyDescent="0.25">
      <c r="A375" s="70"/>
      <c r="B375" s="23" t="s">
        <v>439</v>
      </c>
      <c r="C375" s="31" t="s">
        <v>539</v>
      </c>
      <c r="D375" s="31" t="s">
        <v>617</v>
      </c>
      <c r="E375" s="31" t="s">
        <v>47</v>
      </c>
      <c r="F375" s="31" t="s">
        <v>383</v>
      </c>
      <c r="G375" s="41">
        <v>291124.09999999998</v>
      </c>
      <c r="H375" s="51">
        <v>265010.27</v>
      </c>
    </row>
    <row r="376" spans="1:8" ht="54.95" customHeight="1" x14ac:dyDescent="0.25">
      <c r="A376" s="71"/>
      <c r="B376" s="23" t="s">
        <v>439</v>
      </c>
      <c r="C376" s="31" t="s">
        <v>539</v>
      </c>
      <c r="D376" s="31" t="s">
        <v>618</v>
      </c>
      <c r="E376" s="31" t="s">
        <v>47</v>
      </c>
      <c r="F376" s="31" t="s">
        <v>555</v>
      </c>
      <c r="G376" s="41">
        <v>336345.14</v>
      </c>
      <c r="H376" s="51">
        <v>230598.23</v>
      </c>
    </row>
    <row r="377" spans="1:8" ht="54.95" customHeight="1" x14ac:dyDescent="0.25">
      <c r="A377" s="74" t="s">
        <v>1094</v>
      </c>
      <c r="B377" s="23" t="s">
        <v>556</v>
      </c>
      <c r="C377" s="31" t="s">
        <v>557</v>
      </c>
      <c r="D377" s="31" t="s">
        <v>557</v>
      </c>
      <c r="E377" s="31" t="s">
        <v>88</v>
      </c>
      <c r="F377" s="31" t="s">
        <v>558</v>
      </c>
      <c r="G377" s="41">
        <v>1468750</v>
      </c>
      <c r="H377" s="51">
        <v>1248437.5</v>
      </c>
    </row>
    <row r="378" spans="1:8" ht="54.95" customHeight="1" x14ac:dyDescent="0.25">
      <c r="A378" s="75"/>
      <c r="B378" s="23" t="s">
        <v>556</v>
      </c>
      <c r="C378" s="23" t="s">
        <v>559</v>
      </c>
      <c r="D378" s="31" t="s">
        <v>560</v>
      </c>
      <c r="E378" s="31" t="s">
        <v>47</v>
      </c>
      <c r="F378" s="2" t="s">
        <v>561</v>
      </c>
      <c r="G378" s="42">
        <v>190076.08</v>
      </c>
      <c r="H378" s="43">
        <v>161564.68</v>
      </c>
    </row>
    <row r="379" spans="1:8" ht="54.95" customHeight="1" x14ac:dyDescent="0.25">
      <c r="A379" s="75"/>
      <c r="B379" s="23" t="s">
        <v>556</v>
      </c>
      <c r="C379" s="23" t="s">
        <v>559</v>
      </c>
      <c r="D379" s="31" t="s">
        <v>562</v>
      </c>
      <c r="E379" s="31" t="s">
        <v>47</v>
      </c>
      <c r="F379" s="2" t="s">
        <v>563</v>
      </c>
      <c r="G379" s="42">
        <v>165354</v>
      </c>
      <c r="H379" s="43">
        <v>140534.35999999999</v>
      </c>
    </row>
    <row r="380" spans="1:8" ht="54.95" customHeight="1" x14ac:dyDescent="0.25">
      <c r="A380" s="75"/>
      <c r="B380" s="23" t="s">
        <v>556</v>
      </c>
      <c r="C380" s="23" t="s">
        <v>559</v>
      </c>
      <c r="D380" s="31" t="s">
        <v>564</v>
      </c>
      <c r="E380" s="31" t="s">
        <v>47</v>
      </c>
      <c r="F380" s="2" t="s">
        <v>565</v>
      </c>
      <c r="G380" s="42">
        <v>107678.92</v>
      </c>
      <c r="H380" s="43">
        <v>91484.01</v>
      </c>
    </row>
    <row r="381" spans="1:8" ht="54.95" customHeight="1" x14ac:dyDescent="0.25">
      <c r="A381" s="75"/>
      <c r="B381" s="23" t="s">
        <v>556</v>
      </c>
      <c r="C381" s="23" t="s">
        <v>559</v>
      </c>
      <c r="D381" s="31" t="s">
        <v>566</v>
      </c>
      <c r="E381" s="31" t="s">
        <v>47</v>
      </c>
      <c r="F381" s="2" t="s">
        <v>567</v>
      </c>
      <c r="G381" s="42">
        <v>135475.43</v>
      </c>
      <c r="H381" s="43">
        <v>112444.61</v>
      </c>
    </row>
    <row r="382" spans="1:8" ht="54.95" customHeight="1" x14ac:dyDescent="0.25">
      <c r="A382" s="75"/>
      <c r="B382" s="23" t="s">
        <v>556</v>
      </c>
      <c r="C382" s="23" t="s">
        <v>559</v>
      </c>
      <c r="D382" s="31" t="s">
        <v>568</v>
      </c>
      <c r="E382" s="31" t="s">
        <v>47</v>
      </c>
      <c r="F382" s="2" t="s">
        <v>569</v>
      </c>
      <c r="G382" s="42">
        <v>134915.85</v>
      </c>
      <c r="H382" s="43">
        <v>101186.89</v>
      </c>
    </row>
    <row r="383" spans="1:8" ht="54.95" customHeight="1" x14ac:dyDescent="0.25">
      <c r="A383" s="75"/>
      <c r="B383" s="23" t="s">
        <v>556</v>
      </c>
      <c r="C383" s="23" t="s">
        <v>559</v>
      </c>
      <c r="D383" s="31" t="s">
        <v>570</v>
      </c>
      <c r="E383" s="31" t="s">
        <v>47</v>
      </c>
      <c r="F383" s="2" t="s">
        <v>571</v>
      </c>
      <c r="G383" s="42">
        <v>288000</v>
      </c>
      <c r="H383" s="43">
        <v>243590.39999999999</v>
      </c>
    </row>
    <row r="384" spans="1:8" ht="54.95" customHeight="1" x14ac:dyDescent="0.25">
      <c r="A384" s="75"/>
      <c r="B384" s="23" t="s">
        <v>556</v>
      </c>
      <c r="C384" s="23" t="s">
        <v>559</v>
      </c>
      <c r="D384" s="31" t="s">
        <v>572</v>
      </c>
      <c r="E384" s="31" t="s">
        <v>47</v>
      </c>
      <c r="F384" s="2" t="s">
        <v>573</v>
      </c>
      <c r="G384" s="42">
        <v>133794</v>
      </c>
      <c r="H384" s="43">
        <v>109523.77</v>
      </c>
    </row>
    <row r="385" spans="1:10" ht="54.95" customHeight="1" x14ac:dyDescent="0.25">
      <c r="A385" s="75"/>
      <c r="B385" s="23" t="s">
        <v>556</v>
      </c>
      <c r="C385" s="23" t="s">
        <v>559</v>
      </c>
      <c r="D385" s="31" t="s">
        <v>574</v>
      </c>
      <c r="E385" s="31" t="s">
        <v>47</v>
      </c>
      <c r="F385" s="2" t="s">
        <v>575</v>
      </c>
      <c r="G385" s="42">
        <v>191179.72</v>
      </c>
      <c r="H385" s="43">
        <v>142390.66</v>
      </c>
    </row>
    <row r="386" spans="1:10" ht="67.5" customHeight="1" x14ac:dyDescent="0.25">
      <c r="A386" s="75"/>
      <c r="B386" s="23" t="s">
        <v>556</v>
      </c>
      <c r="C386" s="23" t="s">
        <v>559</v>
      </c>
      <c r="D386" s="31" t="s">
        <v>576</v>
      </c>
      <c r="E386" s="31" t="s">
        <v>47</v>
      </c>
      <c r="F386" s="2" t="s">
        <v>577</v>
      </c>
      <c r="G386" s="42">
        <v>241294.05</v>
      </c>
      <c r="H386" s="43">
        <v>199598.44</v>
      </c>
    </row>
    <row r="387" spans="1:10" ht="54.95" customHeight="1" x14ac:dyDescent="0.25">
      <c r="A387" s="75"/>
      <c r="B387" s="23" t="s">
        <v>556</v>
      </c>
      <c r="C387" s="23" t="s">
        <v>559</v>
      </c>
      <c r="D387" s="31" t="s">
        <v>578</v>
      </c>
      <c r="E387" s="31" t="s">
        <v>47</v>
      </c>
      <c r="F387" s="2" t="s">
        <v>579</v>
      </c>
      <c r="G387" s="42">
        <v>292562.78000000003</v>
      </c>
      <c r="H387" s="43">
        <v>248649.11</v>
      </c>
    </row>
    <row r="388" spans="1:10" ht="54.95" customHeight="1" x14ac:dyDescent="0.25">
      <c r="A388" s="75"/>
      <c r="B388" s="23" t="s">
        <v>556</v>
      </c>
      <c r="C388" s="23" t="s">
        <v>559</v>
      </c>
      <c r="D388" s="31" t="s">
        <v>580</v>
      </c>
      <c r="E388" s="31" t="s">
        <v>47</v>
      </c>
      <c r="F388" s="2" t="s">
        <v>581</v>
      </c>
      <c r="G388" s="42">
        <v>133748.24</v>
      </c>
      <c r="H388" s="43">
        <v>108336.07</v>
      </c>
    </row>
    <row r="389" spans="1:10" ht="54.95" customHeight="1" x14ac:dyDescent="0.25">
      <c r="A389" s="75"/>
      <c r="B389" s="23" t="s">
        <v>556</v>
      </c>
      <c r="C389" s="23" t="s">
        <v>559</v>
      </c>
      <c r="D389" s="31" t="s">
        <v>582</v>
      </c>
      <c r="E389" s="31" t="s">
        <v>47</v>
      </c>
      <c r="F389" s="2" t="s">
        <v>583</v>
      </c>
      <c r="G389" s="42">
        <v>190176.43</v>
      </c>
      <c r="H389" s="43">
        <v>160908.28</v>
      </c>
    </row>
    <row r="390" spans="1:10" ht="54.95" customHeight="1" x14ac:dyDescent="0.25">
      <c r="A390" s="75"/>
      <c r="B390" s="23" t="s">
        <v>556</v>
      </c>
      <c r="C390" s="23" t="s">
        <v>559</v>
      </c>
      <c r="D390" s="31" t="s">
        <v>584</v>
      </c>
      <c r="E390" s="31" t="s">
        <v>47</v>
      </c>
      <c r="F390" s="2" t="s">
        <v>585</v>
      </c>
      <c r="G390" s="42">
        <v>251898.73</v>
      </c>
      <c r="H390" s="43">
        <v>211594.93</v>
      </c>
    </row>
    <row r="391" spans="1:10" ht="54.95" customHeight="1" x14ac:dyDescent="0.25">
      <c r="A391" s="75"/>
      <c r="B391" s="32" t="s">
        <v>556</v>
      </c>
      <c r="C391" s="32" t="s">
        <v>559</v>
      </c>
      <c r="D391" s="18" t="s">
        <v>586</v>
      </c>
      <c r="E391" s="18" t="s">
        <v>47</v>
      </c>
      <c r="F391" s="33" t="s">
        <v>587</v>
      </c>
      <c r="G391" s="44">
        <v>268017.44</v>
      </c>
      <c r="H391" s="45">
        <v>227788.02</v>
      </c>
    </row>
    <row r="392" spans="1:10" ht="54.95" customHeight="1" x14ac:dyDescent="0.25">
      <c r="A392" s="75"/>
      <c r="B392" s="23" t="s">
        <v>556</v>
      </c>
      <c r="C392" s="23" t="s">
        <v>559</v>
      </c>
      <c r="D392" s="31" t="s">
        <v>588</v>
      </c>
      <c r="E392" s="31" t="s">
        <v>47</v>
      </c>
      <c r="F392" s="2" t="s">
        <v>589</v>
      </c>
      <c r="G392" s="42">
        <v>295904.21999999997</v>
      </c>
      <c r="H392" s="43">
        <v>251518.58</v>
      </c>
    </row>
    <row r="393" spans="1:10" ht="54.95" customHeight="1" x14ac:dyDescent="0.25">
      <c r="A393" s="75"/>
      <c r="B393" s="23" t="s">
        <v>556</v>
      </c>
      <c r="C393" s="23" t="s">
        <v>559</v>
      </c>
      <c r="D393" s="31" t="s">
        <v>590</v>
      </c>
      <c r="E393" s="31" t="s">
        <v>47</v>
      </c>
      <c r="F393" s="2" t="s">
        <v>591</v>
      </c>
      <c r="G393" s="42">
        <v>197363.8</v>
      </c>
      <c r="H393" s="43">
        <v>162114.63</v>
      </c>
    </row>
    <row r="394" spans="1:10" ht="54.95" customHeight="1" x14ac:dyDescent="0.25">
      <c r="A394" s="75"/>
      <c r="B394" s="23" t="s">
        <v>556</v>
      </c>
      <c r="C394" s="23" t="s">
        <v>559</v>
      </c>
      <c r="D394" s="31" t="s">
        <v>592</v>
      </c>
      <c r="E394" s="31" t="s">
        <v>362</v>
      </c>
      <c r="F394" s="2" t="s">
        <v>593</v>
      </c>
      <c r="G394" s="42">
        <v>245964.4</v>
      </c>
      <c r="H394" s="43">
        <v>199969.06</v>
      </c>
      <c r="J394" s="8"/>
    </row>
    <row r="395" spans="1:10" ht="54.95" customHeight="1" x14ac:dyDescent="0.25">
      <c r="A395" s="75"/>
      <c r="B395" s="23" t="s">
        <v>556</v>
      </c>
      <c r="C395" s="23" t="s">
        <v>559</v>
      </c>
      <c r="D395" s="31" t="s">
        <v>594</v>
      </c>
      <c r="E395" s="31" t="s">
        <v>47</v>
      </c>
      <c r="F395" s="2" t="s">
        <v>595</v>
      </c>
      <c r="G395" s="42">
        <v>192930.37</v>
      </c>
      <c r="H395" s="43">
        <v>163199.79999999999</v>
      </c>
    </row>
    <row r="396" spans="1:10" ht="54.95" customHeight="1" x14ac:dyDescent="0.25">
      <c r="A396" s="75"/>
      <c r="B396" s="23" t="s">
        <v>556</v>
      </c>
      <c r="C396" s="23" t="s">
        <v>559</v>
      </c>
      <c r="D396" s="31" t="s">
        <v>596</v>
      </c>
      <c r="E396" s="31" t="s">
        <v>47</v>
      </c>
      <c r="F396" s="2" t="s">
        <v>597</v>
      </c>
      <c r="G396" s="42">
        <v>205150.51</v>
      </c>
      <c r="H396" s="43">
        <v>171546.86</v>
      </c>
    </row>
    <row r="397" spans="1:10" ht="54.95" customHeight="1" x14ac:dyDescent="0.25">
      <c r="A397" s="75"/>
      <c r="B397" s="23" t="s">
        <v>556</v>
      </c>
      <c r="C397" s="32" t="s">
        <v>678</v>
      </c>
      <c r="D397" s="32" t="s">
        <v>679</v>
      </c>
      <c r="E397" s="31" t="s">
        <v>47</v>
      </c>
      <c r="F397" s="2" t="s">
        <v>680</v>
      </c>
      <c r="G397" s="47">
        <v>152745.62</v>
      </c>
      <c r="H397" s="48">
        <v>144115.49</v>
      </c>
    </row>
    <row r="398" spans="1:10" ht="54.95" customHeight="1" x14ac:dyDescent="0.25">
      <c r="A398" s="75"/>
      <c r="B398" s="23" t="s">
        <v>556</v>
      </c>
      <c r="C398" s="32" t="s">
        <v>678</v>
      </c>
      <c r="D398" s="32" t="s">
        <v>681</v>
      </c>
      <c r="E398" s="31" t="s">
        <v>47</v>
      </c>
      <c r="F398" s="32" t="s">
        <v>682</v>
      </c>
      <c r="G398" s="47">
        <v>206826.96</v>
      </c>
      <c r="H398" s="48">
        <v>147074.65</v>
      </c>
    </row>
    <row r="399" spans="1:10" ht="54.95" customHeight="1" x14ac:dyDescent="0.25">
      <c r="A399" s="75"/>
      <c r="B399" s="23" t="s">
        <v>556</v>
      </c>
      <c r="C399" s="32" t="s">
        <v>678</v>
      </c>
      <c r="D399" s="32" t="s">
        <v>683</v>
      </c>
      <c r="E399" s="31" t="s">
        <v>47</v>
      </c>
      <c r="F399" s="32" t="s">
        <v>593</v>
      </c>
      <c r="G399" s="47">
        <v>169445.55</v>
      </c>
      <c r="H399" s="48">
        <v>149993.20000000001</v>
      </c>
    </row>
    <row r="400" spans="1:10" ht="54.95" customHeight="1" x14ac:dyDescent="0.25">
      <c r="A400" s="75"/>
      <c r="B400" s="23" t="s">
        <v>556</v>
      </c>
      <c r="C400" s="32" t="s">
        <v>678</v>
      </c>
      <c r="D400" s="32" t="s">
        <v>684</v>
      </c>
      <c r="E400" s="31" t="s">
        <v>47</v>
      </c>
      <c r="F400" s="32" t="s">
        <v>685</v>
      </c>
      <c r="G400" s="47">
        <v>121878.35</v>
      </c>
      <c r="H400" s="48">
        <v>114590.02</v>
      </c>
    </row>
    <row r="401" spans="1:8" ht="54.95" customHeight="1" x14ac:dyDescent="0.25">
      <c r="A401" s="75"/>
      <c r="B401" s="23" t="s">
        <v>556</v>
      </c>
      <c r="C401" s="32" t="s">
        <v>678</v>
      </c>
      <c r="D401" s="32" t="s">
        <v>686</v>
      </c>
      <c r="E401" s="31" t="s">
        <v>47</v>
      </c>
      <c r="F401" s="32" t="s">
        <v>687</v>
      </c>
      <c r="G401" s="47">
        <v>155704.74</v>
      </c>
      <c r="H401" s="48">
        <v>147545.81</v>
      </c>
    </row>
    <row r="402" spans="1:8" ht="54.95" customHeight="1" x14ac:dyDescent="0.25">
      <c r="A402" s="75"/>
      <c r="B402" s="23" t="s">
        <v>556</v>
      </c>
      <c r="C402" s="32" t="s">
        <v>678</v>
      </c>
      <c r="D402" s="32" t="s">
        <v>688</v>
      </c>
      <c r="E402" s="31" t="s">
        <v>47</v>
      </c>
      <c r="F402" s="32" t="s">
        <v>689</v>
      </c>
      <c r="G402" s="47">
        <v>155151.31</v>
      </c>
      <c r="H402" s="48">
        <v>142925.39000000001</v>
      </c>
    </row>
    <row r="403" spans="1:8" ht="54.95" customHeight="1" x14ac:dyDescent="0.25">
      <c r="A403" s="75"/>
      <c r="B403" s="23" t="s">
        <v>556</v>
      </c>
      <c r="C403" s="32" t="s">
        <v>678</v>
      </c>
      <c r="D403" s="32" t="s">
        <v>690</v>
      </c>
      <c r="E403" s="31" t="s">
        <v>47</v>
      </c>
      <c r="F403" s="32" t="s">
        <v>691</v>
      </c>
      <c r="G403" s="47">
        <v>145008.74</v>
      </c>
      <c r="H403" s="48">
        <v>126012.6</v>
      </c>
    </row>
    <row r="404" spans="1:8" ht="54.95" customHeight="1" x14ac:dyDescent="0.25">
      <c r="A404" s="75"/>
      <c r="B404" s="23" t="s">
        <v>556</v>
      </c>
      <c r="C404" s="32" t="s">
        <v>678</v>
      </c>
      <c r="D404" s="32" t="s">
        <v>692</v>
      </c>
      <c r="E404" s="31" t="s">
        <v>47</v>
      </c>
      <c r="F404" s="32" t="s">
        <v>553</v>
      </c>
      <c r="G404" s="47">
        <v>190117.92</v>
      </c>
      <c r="H404" s="48">
        <v>148520.12</v>
      </c>
    </row>
    <row r="405" spans="1:8" ht="54.95" customHeight="1" x14ac:dyDescent="0.25">
      <c r="A405" s="75"/>
      <c r="B405" s="23" t="s">
        <v>556</v>
      </c>
      <c r="C405" s="32" t="s">
        <v>678</v>
      </c>
      <c r="D405" s="32" t="s">
        <v>693</v>
      </c>
      <c r="E405" s="31" t="s">
        <v>47</v>
      </c>
      <c r="F405" s="32" t="s">
        <v>563</v>
      </c>
      <c r="G405" s="47">
        <v>176643.95</v>
      </c>
      <c r="H405" s="48">
        <v>146773.46</v>
      </c>
    </row>
    <row r="406" spans="1:8" ht="54.95" customHeight="1" x14ac:dyDescent="0.25">
      <c r="A406" s="75"/>
      <c r="B406" s="23" t="s">
        <v>556</v>
      </c>
      <c r="C406" s="32" t="s">
        <v>678</v>
      </c>
      <c r="D406" s="32" t="s">
        <v>694</v>
      </c>
      <c r="E406" s="31" t="s">
        <v>47</v>
      </c>
      <c r="F406" s="32" t="s">
        <v>595</v>
      </c>
      <c r="G406" s="47">
        <v>149955.71</v>
      </c>
      <c r="H406" s="48">
        <v>130926.33</v>
      </c>
    </row>
    <row r="407" spans="1:8" ht="54.95" customHeight="1" x14ac:dyDescent="0.25">
      <c r="A407" s="75"/>
      <c r="B407" s="23" t="s">
        <v>556</v>
      </c>
      <c r="C407" s="32" t="s">
        <v>678</v>
      </c>
      <c r="D407" s="32" t="s">
        <v>695</v>
      </c>
      <c r="E407" s="31" t="s">
        <v>47</v>
      </c>
      <c r="F407" s="32" t="s">
        <v>575</v>
      </c>
      <c r="G407" s="47">
        <v>206146.29</v>
      </c>
      <c r="H407" s="48">
        <v>148136.72</v>
      </c>
    </row>
    <row r="408" spans="1:8" ht="54.95" customHeight="1" x14ac:dyDescent="0.25">
      <c r="A408" s="75"/>
      <c r="B408" s="23" t="s">
        <v>556</v>
      </c>
      <c r="C408" s="32" t="s">
        <v>678</v>
      </c>
      <c r="D408" s="32" t="s">
        <v>696</v>
      </c>
      <c r="E408" s="31" t="s">
        <v>47</v>
      </c>
      <c r="F408" s="32" t="s">
        <v>389</v>
      </c>
      <c r="G408" s="47">
        <v>181822.41</v>
      </c>
      <c r="H408" s="48">
        <v>148585.26999999999</v>
      </c>
    </row>
    <row r="409" spans="1:8" ht="54.95" customHeight="1" x14ac:dyDescent="0.25">
      <c r="A409" s="75"/>
      <c r="B409" s="23" t="s">
        <v>556</v>
      </c>
      <c r="C409" s="32" t="s">
        <v>678</v>
      </c>
      <c r="D409" s="32" t="s">
        <v>697</v>
      </c>
      <c r="E409" s="31" t="s">
        <v>47</v>
      </c>
      <c r="F409" s="32" t="s">
        <v>698</v>
      </c>
      <c r="G409" s="47">
        <v>198631.59</v>
      </c>
      <c r="H409" s="48">
        <v>149907.26</v>
      </c>
    </row>
    <row r="410" spans="1:8" ht="54.95" customHeight="1" x14ac:dyDescent="0.25">
      <c r="A410" s="75"/>
      <c r="B410" s="23" t="s">
        <v>556</v>
      </c>
      <c r="C410" s="32" t="s">
        <v>678</v>
      </c>
      <c r="D410" s="32" t="s">
        <v>699</v>
      </c>
      <c r="E410" s="31" t="s">
        <v>47</v>
      </c>
      <c r="F410" s="32" t="s">
        <v>700</v>
      </c>
      <c r="G410" s="47">
        <v>153273.54</v>
      </c>
      <c r="H410" s="48">
        <v>144215.07</v>
      </c>
    </row>
    <row r="411" spans="1:8" ht="54.95" customHeight="1" x14ac:dyDescent="0.25">
      <c r="A411" s="75"/>
      <c r="B411" s="23" t="s">
        <v>556</v>
      </c>
      <c r="C411" s="32" t="s">
        <v>678</v>
      </c>
      <c r="D411" s="32" t="s">
        <v>701</v>
      </c>
      <c r="E411" s="31" t="s">
        <v>47</v>
      </c>
      <c r="F411" s="32" t="s">
        <v>702</v>
      </c>
      <c r="G411" s="47">
        <v>167788.03</v>
      </c>
      <c r="H411" s="48">
        <v>149146.78</v>
      </c>
    </row>
    <row r="412" spans="1:8" ht="54.95" customHeight="1" x14ac:dyDescent="0.25">
      <c r="A412" s="75"/>
      <c r="B412" s="23" t="s">
        <v>556</v>
      </c>
      <c r="C412" s="32" t="s">
        <v>678</v>
      </c>
      <c r="D412" s="32" t="s">
        <v>703</v>
      </c>
      <c r="E412" s="31" t="s">
        <v>47</v>
      </c>
      <c r="F412" s="32" t="s">
        <v>704</v>
      </c>
      <c r="G412" s="47">
        <v>123252.57</v>
      </c>
      <c r="H412" s="48">
        <v>111888.68</v>
      </c>
    </row>
    <row r="413" spans="1:8" ht="54.95" customHeight="1" x14ac:dyDescent="0.25">
      <c r="A413" s="75"/>
      <c r="B413" s="23" t="s">
        <v>556</v>
      </c>
      <c r="C413" s="32" t="s">
        <v>678</v>
      </c>
      <c r="D413" s="32" t="s">
        <v>851</v>
      </c>
      <c r="E413" s="31" t="s">
        <v>47</v>
      </c>
      <c r="F413" s="32" t="s">
        <v>462</v>
      </c>
      <c r="G413" s="47">
        <v>158713.24</v>
      </c>
      <c r="H413" s="54">
        <v>141524.6</v>
      </c>
    </row>
    <row r="414" spans="1:8" ht="54.95" customHeight="1" x14ac:dyDescent="0.25">
      <c r="A414" s="75"/>
      <c r="B414" s="23" t="s">
        <v>556</v>
      </c>
      <c r="C414" s="32" t="s">
        <v>678</v>
      </c>
      <c r="D414" s="32" t="s">
        <v>852</v>
      </c>
      <c r="E414" s="31" t="s">
        <v>47</v>
      </c>
      <c r="F414" s="32" t="s">
        <v>255</v>
      </c>
      <c r="G414" s="47">
        <v>126369.96</v>
      </c>
      <c r="H414" s="54">
        <v>112165.98</v>
      </c>
    </row>
    <row r="415" spans="1:8" ht="54.95" customHeight="1" x14ac:dyDescent="0.25">
      <c r="A415" s="75"/>
      <c r="B415" s="23" t="s">
        <v>556</v>
      </c>
      <c r="C415" s="32" t="s">
        <v>678</v>
      </c>
      <c r="D415" s="32" t="s">
        <v>853</v>
      </c>
      <c r="E415" s="31" t="s">
        <v>47</v>
      </c>
      <c r="F415" s="32" t="s">
        <v>854</v>
      </c>
      <c r="G415" s="47">
        <v>70945.919999999998</v>
      </c>
      <c r="H415" s="54">
        <v>63957.75</v>
      </c>
    </row>
    <row r="416" spans="1:8" ht="54.95" customHeight="1" x14ac:dyDescent="0.25">
      <c r="A416" s="75"/>
      <c r="B416" s="23" t="s">
        <v>556</v>
      </c>
      <c r="C416" s="32" t="s">
        <v>678</v>
      </c>
      <c r="D416" s="32" t="s">
        <v>855</v>
      </c>
      <c r="E416" s="31" t="s">
        <v>47</v>
      </c>
      <c r="F416" s="32" t="s">
        <v>856</v>
      </c>
      <c r="G416" s="47">
        <v>149671.79</v>
      </c>
      <c r="H416" s="54">
        <v>142173.23000000001</v>
      </c>
    </row>
    <row r="417" spans="1:8" ht="54.95" customHeight="1" x14ac:dyDescent="0.25">
      <c r="A417" s="76"/>
      <c r="B417" s="23" t="s">
        <v>556</v>
      </c>
      <c r="C417" s="32" t="s">
        <v>678</v>
      </c>
      <c r="D417" s="32" t="s">
        <v>857</v>
      </c>
      <c r="E417" s="31" t="s">
        <v>47</v>
      </c>
      <c r="F417" s="32" t="s">
        <v>858</v>
      </c>
      <c r="G417" s="47">
        <v>138089.54999999999</v>
      </c>
      <c r="H417" s="54">
        <v>121656.89</v>
      </c>
    </row>
    <row r="418" spans="1:8" ht="105.75" customHeight="1" x14ac:dyDescent="0.25">
      <c r="A418" s="69" t="s">
        <v>1093</v>
      </c>
      <c r="B418" s="32" t="s">
        <v>598</v>
      </c>
      <c r="C418" s="17" t="s">
        <v>599</v>
      </c>
      <c r="D418" s="18" t="s">
        <v>599</v>
      </c>
      <c r="E418" s="18" t="s">
        <v>88</v>
      </c>
      <c r="F418" s="18" t="s">
        <v>600</v>
      </c>
      <c r="G418" s="34">
        <v>1168500</v>
      </c>
      <c r="H418" s="55">
        <v>993225</v>
      </c>
    </row>
    <row r="419" spans="1:8" ht="122.25" customHeight="1" x14ac:dyDescent="0.25">
      <c r="A419" s="71"/>
      <c r="B419" s="32" t="s">
        <v>598</v>
      </c>
      <c r="C419" s="17" t="s">
        <v>601</v>
      </c>
      <c r="D419" s="18" t="s">
        <v>602</v>
      </c>
      <c r="E419" s="18" t="s">
        <v>88</v>
      </c>
      <c r="F419" s="18" t="s">
        <v>603</v>
      </c>
      <c r="G419" s="34">
        <v>1162500</v>
      </c>
      <c r="H419" s="35">
        <v>988125</v>
      </c>
    </row>
    <row r="420" spans="1:8" ht="54.95" customHeight="1" x14ac:dyDescent="0.25">
      <c r="A420" s="72"/>
      <c r="B420" s="18" t="s">
        <v>350</v>
      </c>
      <c r="C420" s="32" t="s">
        <v>315</v>
      </c>
      <c r="D420" s="32" t="s">
        <v>315</v>
      </c>
      <c r="E420" s="32" t="s">
        <v>313</v>
      </c>
      <c r="F420" s="32" t="s">
        <v>316</v>
      </c>
      <c r="G420" s="44">
        <v>177228</v>
      </c>
      <c r="H420" s="45">
        <f>ROUND(G420*0.85,2)</f>
        <v>150643.79999999999</v>
      </c>
    </row>
    <row r="421" spans="1:8" ht="54.95" customHeight="1" x14ac:dyDescent="0.25">
      <c r="A421" s="72"/>
      <c r="B421" s="32" t="s">
        <v>350</v>
      </c>
      <c r="C421" s="32" t="s">
        <v>312</v>
      </c>
      <c r="D421" s="32" t="s">
        <v>312</v>
      </c>
      <c r="E421" s="32" t="s">
        <v>313</v>
      </c>
      <c r="F421" s="32" t="s">
        <v>314</v>
      </c>
      <c r="G421" s="44">
        <v>169900</v>
      </c>
      <c r="H421" s="45">
        <f>ROUND(G421*0.85,2)</f>
        <v>144415</v>
      </c>
    </row>
    <row r="422" spans="1:8" ht="54.95" customHeight="1" x14ac:dyDescent="0.25">
      <c r="A422" s="72"/>
      <c r="B422" s="32" t="s">
        <v>350</v>
      </c>
      <c r="C422" s="32" t="s">
        <v>317</v>
      </c>
      <c r="D422" s="32" t="s">
        <v>317</v>
      </c>
      <c r="E422" s="32" t="s">
        <v>313</v>
      </c>
      <c r="F422" s="32" t="s">
        <v>318</v>
      </c>
      <c r="G422" s="44">
        <v>194927.75</v>
      </c>
      <c r="H422" s="45">
        <v>165688.57999999999</v>
      </c>
    </row>
    <row r="423" spans="1:8" ht="54.95" customHeight="1" x14ac:dyDescent="0.25">
      <c r="A423" s="72"/>
      <c r="B423" s="32" t="s">
        <v>350</v>
      </c>
      <c r="C423" s="22" t="s">
        <v>341</v>
      </c>
      <c r="D423" s="22" t="s">
        <v>341</v>
      </c>
      <c r="E423" s="32" t="s">
        <v>313</v>
      </c>
      <c r="F423" s="22" t="s">
        <v>319</v>
      </c>
      <c r="G423" s="44">
        <v>194994</v>
      </c>
      <c r="H423" s="45">
        <f>ROUNDDOWN(G423*85%,2)</f>
        <v>165744.9</v>
      </c>
    </row>
    <row r="424" spans="1:8" ht="54.95" customHeight="1" x14ac:dyDescent="0.25">
      <c r="A424" s="72"/>
      <c r="B424" s="32" t="s">
        <v>776</v>
      </c>
      <c r="C424" s="22" t="s">
        <v>777</v>
      </c>
      <c r="D424" s="22" t="s">
        <v>777</v>
      </c>
      <c r="E424" s="22" t="s">
        <v>88</v>
      </c>
      <c r="F424" s="22" t="s">
        <v>218</v>
      </c>
      <c r="G424" s="47">
        <v>1260250</v>
      </c>
      <c r="H424" s="47">
        <v>1260250</v>
      </c>
    </row>
    <row r="425" spans="1:8" ht="54.95" customHeight="1" x14ac:dyDescent="0.25">
      <c r="A425" s="69" t="s">
        <v>1092</v>
      </c>
      <c r="B425" s="32" t="s">
        <v>349</v>
      </c>
      <c r="C425" s="32" t="s">
        <v>672</v>
      </c>
      <c r="D425" s="32" t="s">
        <v>672</v>
      </c>
      <c r="E425" s="32" t="s">
        <v>110</v>
      </c>
      <c r="F425" s="32" t="s">
        <v>326</v>
      </c>
      <c r="G425" s="44">
        <v>637354</v>
      </c>
      <c r="H425" s="45">
        <f>ROUND(G425*0.85,2)</f>
        <v>541750.9</v>
      </c>
    </row>
    <row r="426" spans="1:8" ht="54.95" customHeight="1" x14ac:dyDescent="0.25">
      <c r="A426" s="70"/>
      <c r="B426" s="25" t="s">
        <v>349</v>
      </c>
      <c r="C426" s="25" t="s">
        <v>779</v>
      </c>
      <c r="D426" s="25" t="s">
        <v>780</v>
      </c>
      <c r="E426" s="25" t="s">
        <v>139</v>
      </c>
      <c r="F426" s="25" t="s">
        <v>778</v>
      </c>
      <c r="G426" s="42">
        <v>53774.07</v>
      </c>
      <c r="H426" s="42">
        <v>53774.07</v>
      </c>
    </row>
    <row r="427" spans="1:8" ht="54.95" customHeight="1" x14ac:dyDescent="0.25">
      <c r="A427" s="70"/>
      <c r="B427" s="25" t="s">
        <v>349</v>
      </c>
      <c r="C427" s="25" t="s">
        <v>781</v>
      </c>
      <c r="D427" s="25" t="s">
        <v>781</v>
      </c>
      <c r="E427" s="25" t="s">
        <v>88</v>
      </c>
      <c r="F427" s="25" t="s">
        <v>782</v>
      </c>
      <c r="G427" s="42">
        <v>559680</v>
      </c>
      <c r="H427" s="42">
        <v>559680</v>
      </c>
    </row>
    <row r="428" spans="1:8" ht="54.95" customHeight="1" x14ac:dyDescent="0.25">
      <c r="A428" s="70"/>
      <c r="B428" s="23" t="s">
        <v>349</v>
      </c>
      <c r="C428" s="23" t="s">
        <v>320</v>
      </c>
      <c r="D428" s="23" t="s">
        <v>320</v>
      </c>
      <c r="E428" s="23" t="s">
        <v>88</v>
      </c>
      <c r="F428" s="23" t="s">
        <v>321</v>
      </c>
      <c r="G428" s="42">
        <v>364500</v>
      </c>
      <c r="H428" s="43">
        <f>ROUND(G428*0.85,2)</f>
        <v>309825</v>
      </c>
    </row>
    <row r="429" spans="1:8" ht="54.95" customHeight="1" x14ac:dyDescent="0.25">
      <c r="A429" s="70"/>
      <c r="B429" s="32" t="s">
        <v>349</v>
      </c>
      <c r="C429" s="32" t="s">
        <v>322</v>
      </c>
      <c r="D429" s="32" t="s">
        <v>322</v>
      </c>
      <c r="E429" s="32" t="s">
        <v>110</v>
      </c>
      <c r="F429" s="32" t="s">
        <v>127</v>
      </c>
      <c r="G429" s="44">
        <v>2096758.63</v>
      </c>
      <c r="H429" s="45">
        <v>1782244.84</v>
      </c>
    </row>
    <row r="430" spans="1:8" ht="54.95" customHeight="1" x14ac:dyDescent="0.25">
      <c r="A430" s="70"/>
      <c r="B430" s="23" t="s">
        <v>349</v>
      </c>
      <c r="C430" s="23" t="s">
        <v>769</v>
      </c>
      <c r="D430" s="23" t="s">
        <v>769</v>
      </c>
      <c r="E430" s="23" t="s">
        <v>139</v>
      </c>
      <c r="F430" s="23" t="s">
        <v>140</v>
      </c>
      <c r="G430" s="42">
        <v>148948</v>
      </c>
      <c r="H430" s="42">
        <v>148948</v>
      </c>
    </row>
    <row r="431" spans="1:8" ht="54.95" customHeight="1" x14ac:dyDescent="0.25">
      <c r="A431" s="70"/>
      <c r="B431" s="23" t="s">
        <v>349</v>
      </c>
      <c r="C431" s="23" t="s">
        <v>770</v>
      </c>
      <c r="D431" s="23" t="s">
        <v>770</v>
      </c>
      <c r="E431" s="23" t="s">
        <v>139</v>
      </c>
      <c r="F431" s="23" t="s">
        <v>140</v>
      </c>
      <c r="G431" s="42">
        <v>36260</v>
      </c>
      <c r="H431" s="42">
        <v>36260</v>
      </c>
    </row>
    <row r="432" spans="1:8" ht="54.95" customHeight="1" x14ac:dyDescent="0.25">
      <c r="A432" s="70"/>
      <c r="B432" s="32" t="s">
        <v>349</v>
      </c>
      <c r="C432" s="32" t="s">
        <v>771</v>
      </c>
      <c r="D432" s="32" t="s">
        <v>771</v>
      </c>
      <c r="E432" s="32" t="s">
        <v>139</v>
      </c>
      <c r="F432" s="32" t="s">
        <v>772</v>
      </c>
      <c r="G432" s="44">
        <v>125818.45</v>
      </c>
      <c r="H432" s="44">
        <v>125818.45</v>
      </c>
    </row>
    <row r="433" spans="1:9" ht="54.95" customHeight="1" x14ac:dyDescent="0.25">
      <c r="A433" s="70"/>
      <c r="B433" s="32" t="s">
        <v>349</v>
      </c>
      <c r="C433" s="32" t="s">
        <v>773</v>
      </c>
      <c r="D433" s="32" t="s">
        <v>773</v>
      </c>
      <c r="E433" s="32" t="s">
        <v>139</v>
      </c>
      <c r="F433" s="32" t="s">
        <v>774</v>
      </c>
      <c r="G433" s="44">
        <v>24300</v>
      </c>
      <c r="H433" s="44">
        <v>24300</v>
      </c>
      <c r="I433" s="10"/>
    </row>
    <row r="434" spans="1:9" s="10" customFormat="1" ht="54.95" customHeight="1" x14ac:dyDescent="0.25">
      <c r="A434" s="70"/>
      <c r="B434" s="32" t="s">
        <v>349</v>
      </c>
      <c r="C434" s="32" t="s">
        <v>775</v>
      </c>
      <c r="D434" s="32" t="s">
        <v>775</v>
      </c>
      <c r="E434" s="32" t="s">
        <v>139</v>
      </c>
      <c r="F434" s="32" t="s">
        <v>149</v>
      </c>
      <c r="G434" s="44">
        <v>90441.16</v>
      </c>
      <c r="H434" s="44">
        <v>90441.16</v>
      </c>
      <c r="I434" s="1"/>
    </row>
    <row r="435" spans="1:9" ht="54.95" customHeight="1" x14ac:dyDescent="0.25">
      <c r="A435" s="70"/>
      <c r="B435" s="32" t="s">
        <v>349</v>
      </c>
      <c r="C435" s="32" t="s">
        <v>673</v>
      </c>
      <c r="D435" s="32" t="s">
        <v>673</v>
      </c>
      <c r="E435" s="32" t="s">
        <v>110</v>
      </c>
      <c r="F435" s="32" t="s">
        <v>127</v>
      </c>
      <c r="G435" s="56">
        <v>3100000</v>
      </c>
      <c r="H435" s="57">
        <v>2635000</v>
      </c>
    </row>
    <row r="436" spans="1:9" ht="54.95" customHeight="1" x14ac:dyDescent="0.25">
      <c r="A436" s="70"/>
      <c r="B436" s="32" t="s">
        <v>349</v>
      </c>
      <c r="C436" s="32" t="s">
        <v>865</v>
      </c>
      <c r="D436" s="32" t="s">
        <v>876</v>
      </c>
      <c r="E436" s="32" t="s">
        <v>110</v>
      </c>
      <c r="F436" s="32" t="s">
        <v>866</v>
      </c>
      <c r="G436" s="44">
        <v>150038.41486930349</v>
      </c>
      <c r="H436" s="45">
        <v>127532.65263890797</v>
      </c>
    </row>
    <row r="437" spans="1:9" ht="54.95" customHeight="1" x14ac:dyDescent="0.25">
      <c r="A437" s="70"/>
      <c r="B437" s="32" t="s">
        <v>349</v>
      </c>
      <c r="C437" s="32" t="s">
        <v>865</v>
      </c>
      <c r="D437" s="32" t="s">
        <v>875</v>
      </c>
      <c r="E437" s="32" t="s">
        <v>110</v>
      </c>
      <c r="F437" s="32" t="s">
        <v>127</v>
      </c>
      <c r="G437" s="44">
        <v>1422972.2794965922</v>
      </c>
      <c r="H437" s="45">
        <v>1209526.4375721035</v>
      </c>
    </row>
    <row r="438" spans="1:9" ht="54.95" customHeight="1" x14ac:dyDescent="0.25">
      <c r="A438" s="70"/>
      <c r="B438" s="32" t="s">
        <v>349</v>
      </c>
      <c r="C438" s="32" t="s">
        <v>865</v>
      </c>
      <c r="D438" s="32" t="s">
        <v>874</v>
      </c>
      <c r="E438" s="32" t="s">
        <v>110</v>
      </c>
      <c r="F438" s="32" t="s">
        <v>867</v>
      </c>
      <c r="G438" s="44">
        <v>372753.25035743858</v>
      </c>
      <c r="H438" s="45">
        <v>316840.26280382276</v>
      </c>
    </row>
    <row r="439" spans="1:9" ht="54.95" customHeight="1" x14ac:dyDescent="0.25">
      <c r="A439" s="70"/>
      <c r="B439" s="32" t="s">
        <v>349</v>
      </c>
      <c r="C439" s="32" t="s">
        <v>865</v>
      </c>
      <c r="D439" s="32" t="s">
        <v>873</v>
      </c>
      <c r="E439" s="32" t="s">
        <v>110</v>
      </c>
      <c r="F439" s="32" t="s">
        <v>868</v>
      </c>
      <c r="G439" s="44">
        <v>262686.11258217809</v>
      </c>
      <c r="H439" s="45">
        <v>223283.19569485137</v>
      </c>
    </row>
    <row r="440" spans="1:9" ht="54.95" customHeight="1" x14ac:dyDescent="0.25">
      <c r="A440" s="70"/>
      <c r="B440" s="32" t="s">
        <v>349</v>
      </c>
      <c r="C440" s="32" t="s">
        <v>865</v>
      </c>
      <c r="D440" s="32" t="s">
        <v>878</v>
      </c>
      <c r="E440" s="32" t="s">
        <v>110</v>
      </c>
      <c r="F440" s="32" t="s">
        <v>877</v>
      </c>
      <c r="G440" s="44">
        <v>112512.61603801939</v>
      </c>
      <c r="H440" s="45">
        <v>95635.723632316483</v>
      </c>
    </row>
    <row r="441" spans="1:9" ht="63.75" customHeight="1" x14ac:dyDescent="0.25">
      <c r="A441" s="70"/>
      <c r="B441" s="32" t="s">
        <v>349</v>
      </c>
      <c r="C441" s="32" t="s">
        <v>865</v>
      </c>
      <c r="D441" s="32" t="s">
        <v>872</v>
      </c>
      <c r="E441" s="32" t="s">
        <v>110</v>
      </c>
      <c r="F441" s="32" t="s">
        <v>869</v>
      </c>
      <c r="G441" s="44">
        <v>712701.87301408139</v>
      </c>
      <c r="H441" s="45">
        <v>605796.59206196922</v>
      </c>
    </row>
    <row r="442" spans="1:9" ht="54.95" customHeight="1" x14ac:dyDescent="0.25">
      <c r="A442" s="71"/>
      <c r="B442" s="32" t="s">
        <v>349</v>
      </c>
      <c r="C442" s="19" t="s">
        <v>865</v>
      </c>
      <c r="D442" s="19" t="s">
        <v>871</v>
      </c>
      <c r="E442" s="19" t="s">
        <v>110</v>
      </c>
      <c r="F442" s="19" t="s">
        <v>870</v>
      </c>
      <c r="G442" s="56">
        <v>1163023.1242625604</v>
      </c>
      <c r="H442" s="57">
        <v>988569.65562317625</v>
      </c>
    </row>
    <row r="443" spans="1:9" ht="54.95" customHeight="1" x14ac:dyDescent="0.25">
      <c r="A443" s="73" t="s">
        <v>1103</v>
      </c>
      <c r="B443" s="23" t="s">
        <v>879</v>
      </c>
      <c r="C443" s="32" t="s">
        <v>880</v>
      </c>
      <c r="D443" s="32" t="s">
        <v>881</v>
      </c>
      <c r="E443" s="32" t="s">
        <v>47</v>
      </c>
      <c r="F443" s="32" t="s">
        <v>882</v>
      </c>
      <c r="G443" s="34">
        <v>86726.71</v>
      </c>
      <c r="H443" s="35">
        <v>78045.37</v>
      </c>
    </row>
    <row r="444" spans="1:9" ht="54.95" customHeight="1" x14ac:dyDescent="0.25">
      <c r="A444" s="73"/>
      <c r="B444" s="23" t="s">
        <v>879</v>
      </c>
      <c r="C444" s="32" t="s">
        <v>880</v>
      </c>
      <c r="D444" s="32" t="s">
        <v>883</v>
      </c>
      <c r="E444" s="32" t="s">
        <v>47</v>
      </c>
      <c r="F444" s="32" t="s">
        <v>884</v>
      </c>
      <c r="G444" s="34">
        <v>110996.45</v>
      </c>
      <c r="H444" s="35">
        <v>99896.8</v>
      </c>
    </row>
    <row r="445" spans="1:9" ht="54.95" customHeight="1" x14ac:dyDescent="0.25">
      <c r="A445" s="73"/>
      <c r="B445" s="23" t="s">
        <v>879</v>
      </c>
      <c r="C445" s="32" t="s">
        <v>880</v>
      </c>
      <c r="D445" s="32" t="s">
        <v>885</v>
      </c>
      <c r="E445" s="32" t="s">
        <v>47</v>
      </c>
      <c r="F445" s="32" t="s">
        <v>886</v>
      </c>
      <c r="G445" s="34">
        <v>111101.17</v>
      </c>
      <c r="H445" s="35">
        <v>99991.05</v>
      </c>
    </row>
    <row r="446" spans="1:9" ht="54.95" customHeight="1" x14ac:dyDescent="0.25">
      <c r="A446" s="73"/>
      <c r="B446" s="23" t="s">
        <v>879</v>
      </c>
      <c r="C446" s="32" t="s">
        <v>880</v>
      </c>
      <c r="D446" s="32" t="s">
        <v>887</v>
      </c>
      <c r="E446" s="32" t="s">
        <v>47</v>
      </c>
      <c r="F446" s="32" t="s">
        <v>888</v>
      </c>
      <c r="G446" s="34">
        <v>99809.17</v>
      </c>
      <c r="H446" s="35">
        <v>79867.3</v>
      </c>
    </row>
    <row r="447" spans="1:9" ht="54.95" customHeight="1" x14ac:dyDescent="0.25">
      <c r="A447" s="73"/>
      <c r="B447" s="23" t="s">
        <v>879</v>
      </c>
      <c r="C447" s="32" t="s">
        <v>880</v>
      </c>
      <c r="D447" s="32" t="s">
        <v>889</v>
      </c>
      <c r="E447" s="32" t="s">
        <v>47</v>
      </c>
      <c r="F447" s="32" t="s">
        <v>890</v>
      </c>
      <c r="G447" s="34">
        <v>80101.570000000007</v>
      </c>
      <c r="H447" s="35">
        <v>72091.41</v>
      </c>
    </row>
    <row r="448" spans="1:9" ht="54.95" customHeight="1" x14ac:dyDescent="0.25">
      <c r="A448" s="73"/>
      <c r="B448" s="23" t="s">
        <v>879</v>
      </c>
      <c r="C448" s="32" t="s">
        <v>880</v>
      </c>
      <c r="D448" s="32" t="s">
        <v>891</v>
      </c>
      <c r="E448" s="32" t="s">
        <v>47</v>
      </c>
      <c r="F448" s="32" t="s">
        <v>892</v>
      </c>
      <c r="G448" s="34">
        <v>92730.48</v>
      </c>
      <c r="H448" s="35">
        <v>82984.509999999995</v>
      </c>
    </row>
    <row r="449" spans="1:8" ht="54.95" customHeight="1" x14ac:dyDescent="0.25">
      <c r="A449" s="73"/>
      <c r="B449" s="23" t="s">
        <v>879</v>
      </c>
      <c r="C449" s="32" t="s">
        <v>880</v>
      </c>
      <c r="D449" s="32" t="s">
        <v>893</v>
      </c>
      <c r="E449" s="32" t="s">
        <v>47</v>
      </c>
      <c r="F449" s="32" t="s">
        <v>894</v>
      </c>
      <c r="G449" s="34">
        <v>99538.59</v>
      </c>
      <c r="H449" s="35">
        <v>88569.44</v>
      </c>
    </row>
    <row r="450" spans="1:8" ht="54.95" customHeight="1" x14ac:dyDescent="0.25">
      <c r="A450" s="73"/>
      <c r="B450" s="23" t="s">
        <v>879</v>
      </c>
      <c r="C450" s="19" t="s">
        <v>880</v>
      </c>
      <c r="D450" s="19" t="s">
        <v>895</v>
      </c>
      <c r="E450" s="19" t="s">
        <v>47</v>
      </c>
      <c r="F450" s="19" t="s">
        <v>896</v>
      </c>
      <c r="G450" s="60">
        <v>104574.31</v>
      </c>
      <c r="H450" s="61">
        <v>93207.08</v>
      </c>
    </row>
    <row r="451" spans="1:8" ht="54.95" customHeight="1" x14ac:dyDescent="0.25">
      <c r="A451" s="3" t="s">
        <v>1091</v>
      </c>
      <c r="B451" s="9" t="s">
        <v>747</v>
      </c>
      <c r="C451" s="9" t="s">
        <v>748</v>
      </c>
      <c r="D451" s="9" t="s">
        <v>749</v>
      </c>
      <c r="E451" s="9" t="s">
        <v>47</v>
      </c>
      <c r="F451" s="9" t="s">
        <v>750</v>
      </c>
      <c r="G451" s="62">
        <v>119623.7</v>
      </c>
      <c r="H451" s="62">
        <v>51000</v>
      </c>
    </row>
    <row r="452" spans="1:8" ht="54.95" customHeight="1" x14ac:dyDescent="0.25">
      <c r="A452" s="3"/>
      <c r="B452" s="9" t="s">
        <v>747</v>
      </c>
      <c r="C452" s="9" t="s">
        <v>748</v>
      </c>
      <c r="D452" s="21" t="s">
        <v>751</v>
      </c>
      <c r="E452" s="9" t="s">
        <v>47</v>
      </c>
      <c r="F452" s="9" t="s">
        <v>752</v>
      </c>
      <c r="G452" s="62">
        <v>55364.88</v>
      </c>
      <c r="H452" s="62">
        <v>40001.129999999997</v>
      </c>
    </row>
    <row r="453" spans="1:8" ht="54.95" customHeight="1" x14ac:dyDescent="0.25">
      <c r="A453" s="3"/>
      <c r="B453" s="9" t="s">
        <v>747</v>
      </c>
      <c r="C453" s="9" t="s">
        <v>748</v>
      </c>
      <c r="D453" s="21" t="s">
        <v>753</v>
      </c>
      <c r="E453" s="9" t="s">
        <v>47</v>
      </c>
      <c r="F453" s="9" t="s">
        <v>754</v>
      </c>
      <c r="G453" s="63">
        <v>75000</v>
      </c>
      <c r="H453" s="63">
        <v>51000</v>
      </c>
    </row>
    <row r="454" spans="1:8" ht="54.95" customHeight="1" x14ac:dyDescent="0.25">
      <c r="A454" s="3"/>
      <c r="B454" s="9" t="s">
        <v>747</v>
      </c>
      <c r="C454" s="9" t="s">
        <v>748</v>
      </c>
      <c r="D454" s="9" t="s">
        <v>755</v>
      </c>
      <c r="E454" s="9" t="s">
        <v>47</v>
      </c>
      <c r="F454" s="9" t="s">
        <v>756</v>
      </c>
      <c r="G454" s="63">
        <v>59933.58</v>
      </c>
      <c r="H454" s="63">
        <v>42500</v>
      </c>
    </row>
    <row r="455" spans="1:8" ht="54.95" customHeight="1" x14ac:dyDescent="0.25">
      <c r="A455" s="3"/>
      <c r="B455" s="9" t="s">
        <v>747</v>
      </c>
      <c r="C455" s="9" t="s">
        <v>748</v>
      </c>
      <c r="D455" s="21" t="s">
        <v>757</v>
      </c>
      <c r="E455" s="9" t="s">
        <v>47</v>
      </c>
      <c r="F455" s="9" t="s">
        <v>758</v>
      </c>
      <c r="G455" s="63">
        <v>86521</v>
      </c>
      <c r="H455" s="63">
        <v>51000</v>
      </c>
    </row>
    <row r="456" spans="1:8" ht="54.95" customHeight="1" x14ac:dyDescent="0.25">
      <c r="A456" s="3"/>
      <c r="B456" s="9" t="s">
        <v>747</v>
      </c>
      <c r="C456" s="9" t="s">
        <v>748</v>
      </c>
      <c r="D456" s="9" t="s">
        <v>759</v>
      </c>
      <c r="E456" s="9" t="s">
        <v>47</v>
      </c>
      <c r="F456" s="9" t="s">
        <v>760</v>
      </c>
      <c r="G456" s="63">
        <v>70590</v>
      </c>
      <c r="H456" s="63">
        <v>51000</v>
      </c>
    </row>
    <row r="457" spans="1:8" ht="54.95" customHeight="1" x14ac:dyDescent="0.25">
      <c r="A457" s="3"/>
      <c r="B457" s="9" t="s">
        <v>747</v>
      </c>
      <c r="C457" s="9" t="s">
        <v>748</v>
      </c>
      <c r="D457" s="20" t="s">
        <v>761</v>
      </c>
      <c r="E457" s="9" t="s">
        <v>47</v>
      </c>
      <c r="F457" s="9" t="s">
        <v>762</v>
      </c>
      <c r="G457" s="63">
        <v>69243.45</v>
      </c>
      <c r="H457" s="63">
        <v>50028.36</v>
      </c>
    </row>
    <row r="458" spans="1:8" ht="54.95" customHeight="1" x14ac:dyDescent="0.25">
      <c r="A458" s="3"/>
      <c r="B458" s="9" t="s">
        <v>747</v>
      </c>
      <c r="C458" s="9" t="s">
        <v>748</v>
      </c>
      <c r="D458" s="21" t="s">
        <v>763</v>
      </c>
      <c r="E458" s="9" t="s">
        <v>47</v>
      </c>
      <c r="F458" s="9" t="s">
        <v>764</v>
      </c>
      <c r="G458" s="63">
        <v>69167.81</v>
      </c>
      <c r="H458" s="63">
        <v>49973.74</v>
      </c>
    </row>
    <row r="459" spans="1:8" ht="54.95" customHeight="1" x14ac:dyDescent="0.25">
      <c r="A459" s="3"/>
      <c r="B459" s="11" t="s">
        <v>747</v>
      </c>
      <c r="C459" s="11" t="s">
        <v>748</v>
      </c>
      <c r="D459" s="21" t="s">
        <v>765</v>
      </c>
      <c r="E459" s="9" t="s">
        <v>47</v>
      </c>
      <c r="F459" s="9" t="s">
        <v>766</v>
      </c>
      <c r="G459" s="63">
        <v>59000</v>
      </c>
      <c r="H459" s="63">
        <v>42126</v>
      </c>
    </row>
    <row r="460" spans="1:8" ht="54.95" customHeight="1" x14ac:dyDescent="0.25">
      <c r="A460" s="3"/>
      <c r="B460" s="9" t="s">
        <v>747</v>
      </c>
      <c r="C460" s="12" t="s">
        <v>813</v>
      </c>
      <c r="D460" s="13" t="s">
        <v>814</v>
      </c>
      <c r="E460" s="9" t="s">
        <v>47</v>
      </c>
      <c r="F460" s="9" t="s">
        <v>815</v>
      </c>
      <c r="G460" s="63">
        <v>145908.41</v>
      </c>
      <c r="H460" s="63">
        <v>84992.38</v>
      </c>
    </row>
    <row r="461" spans="1:8" ht="54.95" customHeight="1" x14ac:dyDescent="0.25">
      <c r="A461" s="3"/>
      <c r="B461" s="9" t="s">
        <v>747</v>
      </c>
      <c r="C461" s="12" t="s">
        <v>813</v>
      </c>
      <c r="D461" s="14" t="s">
        <v>816</v>
      </c>
      <c r="E461" s="9" t="s">
        <v>47</v>
      </c>
      <c r="F461" s="9" t="s">
        <v>817</v>
      </c>
      <c r="G461" s="63">
        <v>119763.39</v>
      </c>
      <c r="H461" s="63">
        <v>84991.88</v>
      </c>
    </row>
    <row r="462" spans="1:8" ht="54.95" customHeight="1" x14ac:dyDescent="0.25">
      <c r="A462" s="3"/>
      <c r="B462" s="9" t="s">
        <v>747</v>
      </c>
      <c r="C462" s="12" t="s">
        <v>813</v>
      </c>
      <c r="D462" s="14" t="s">
        <v>818</v>
      </c>
      <c r="E462" s="9" t="s">
        <v>47</v>
      </c>
      <c r="F462" s="9" t="s">
        <v>819</v>
      </c>
      <c r="G462" s="63">
        <v>129952.9</v>
      </c>
      <c r="H462" s="63">
        <v>84457.69</v>
      </c>
    </row>
    <row r="463" spans="1:8" ht="54.95" customHeight="1" x14ac:dyDescent="0.25">
      <c r="A463" s="3"/>
      <c r="B463" s="9" t="s">
        <v>747</v>
      </c>
      <c r="C463" s="12" t="s">
        <v>813</v>
      </c>
      <c r="D463" s="14" t="s">
        <v>820</v>
      </c>
      <c r="E463" s="9" t="s">
        <v>47</v>
      </c>
      <c r="F463" s="9" t="s">
        <v>821</v>
      </c>
      <c r="G463" s="63">
        <v>109482.4</v>
      </c>
      <c r="H463" s="63">
        <v>79101.03</v>
      </c>
    </row>
    <row r="464" spans="1:8" ht="54.95" customHeight="1" x14ac:dyDescent="0.25">
      <c r="A464" s="3"/>
      <c r="B464" s="9" t="s">
        <v>747</v>
      </c>
      <c r="C464" s="12" t="s">
        <v>813</v>
      </c>
      <c r="D464" s="14" t="s">
        <v>822</v>
      </c>
      <c r="E464" s="9" t="s">
        <v>47</v>
      </c>
      <c r="F464" s="9" t="s">
        <v>823</v>
      </c>
      <c r="G464" s="63">
        <v>97904.42</v>
      </c>
      <c r="H464" s="63">
        <v>70735.95</v>
      </c>
    </row>
    <row r="465" spans="1:8" ht="54.95" customHeight="1" x14ac:dyDescent="0.25">
      <c r="A465" s="3"/>
      <c r="B465" s="9" t="s">
        <v>747</v>
      </c>
      <c r="C465" s="12" t="s">
        <v>813</v>
      </c>
      <c r="D465" s="13" t="s">
        <v>824</v>
      </c>
      <c r="E465" s="9" t="s">
        <v>47</v>
      </c>
      <c r="F465" s="9" t="s">
        <v>825</v>
      </c>
      <c r="G465" s="63">
        <v>107213.91</v>
      </c>
      <c r="H465" s="63">
        <v>77462.05</v>
      </c>
    </row>
    <row r="466" spans="1:8" ht="54.95" customHeight="1" x14ac:dyDescent="0.25">
      <c r="A466" s="3"/>
      <c r="B466" s="9" t="s">
        <v>747</v>
      </c>
      <c r="C466" s="12" t="s">
        <v>813</v>
      </c>
      <c r="D466" s="13" t="s">
        <v>826</v>
      </c>
      <c r="E466" s="9" t="s">
        <v>47</v>
      </c>
      <c r="F466" s="9" t="s">
        <v>827</v>
      </c>
      <c r="G466" s="63">
        <v>63108.78</v>
      </c>
      <c r="H466" s="63">
        <v>45048.94</v>
      </c>
    </row>
    <row r="467" spans="1:8" ht="54.95" customHeight="1" x14ac:dyDescent="0.25">
      <c r="A467" s="3"/>
      <c r="B467" s="9" t="s">
        <v>747</v>
      </c>
      <c r="C467" s="12" t="s">
        <v>813</v>
      </c>
      <c r="D467" s="13" t="s">
        <v>828</v>
      </c>
      <c r="E467" s="9" t="s">
        <v>47</v>
      </c>
      <c r="F467" s="9" t="s">
        <v>829</v>
      </c>
      <c r="G467" s="63">
        <v>118581.35</v>
      </c>
      <c r="H467" s="63">
        <v>84999.7</v>
      </c>
    </row>
    <row r="468" spans="1:8" ht="54.95" customHeight="1" x14ac:dyDescent="0.25">
      <c r="A468" s="3"/>
      <c r="B468" s="9" t="s">
        <v>747</v>
      </c>
      <c r="C468" s="12" t="s">
        <v>813</v>
      </c>
      <c r="D468" s="14" t="s">
        <v>830</v>
      </c>
      <c r="E468" s="9" t="s">
        <v>47</v>
      </c>
      <c r="F468" s="9" t="s">
        <v>831</v>
      </c>
      <c r="G468" s="63">
        <v>117021.62</v>
      </c>
      <c r="H468" s="63">
        <v>84548.12</v>
      </c>
    </row>
    <row r="469" spans="1:8" ht="54.95" customHeight="1" x14ac:dyDescent="0.25">
      <c r="A469" s="3"/>
      <c r="B469" s="9" t="s">
        <v>747</v>
      </c>
      <c r="C469" s="12" t="s">
        <v>813</v>
      </c>
      <c r="D469" s="14" t="s">
        <v>832</v>
      </c>
      <c r="E469" s="9" t="s">
        <v>47</v>
      </c>
      <c r="F469" s="9" t="s">
        <v>833</v>
      </c>
      <c r="G469" s="63">
        <v>119372.75</v>
      </c>
      <c r="H469" s="63">
        <v>84998.77</v>
      </c>
    </row>
    <row r="470" spans="1:8" ht="54.95" customHeight="1" x14ac:dyDescent="0.25">
      <c r="A470" s="3"/>
      <c r="B470" s="9" t="s">
        <v>747</v>
      </c>
      <c r="C470" s="12" t="s">
        <v>813</v>
      </c>
      <c r="D470" s="14" t="s">
        <v>834</v>
      </c>
      <c r="E470" s="9" t="s">
        <v>47</v>
      </c>
      <c r="F470" s="9" t="s">
        <v>835</v>
      </c>
      <c r="G470" s="63">
        <v>105491.06</v>
      </c>
      <c r="H470" s="63">
        <v>76073.83</v>
      </c>
    </row>
    <row r="471" spans="1:8" ht="54.95" customHeight="1" x14ac:dyDescent="0.25">
      <c r="A471" s="3"/>
      <c r="B471" s="9" t="s">
        <v>747</v>
      </c>
      <c r="C471" s="12" t="s">
        <v>836</v>
      </c>
      <c r="D471" s="15" t="s">
        <v>837</v>
      </c>
      <c r="E471" s="9" t="s">
        <v>47</v>
      </c>
      <c r="F471" s="9" t="s">
        <v>838</v>
      </c>
      <c r="G471" s="63">
        <v>119935.98</v>
      </c>
      <c r="H471" s="64">
        <v>86653.74</v>
      </c>
    </row>
    <row r="472" spans="1:8" ht="54.95" customHeight="1" x14ac:dyDescent="0.25">
      <c r="A472" s="3"/>
      <c r="B472" s="9" t="s">
        <v>747</v>
      </c>
      <c r="C472" s="12" t="s">
        <v>836</v>
      </c>
      <c r="D472" s="15" t="s">
        <v>839</v>
      </c>
      <c r="E472" s="9" t="s">
        <v>47</v>
      </c>
      <c r="F472" s="9" t="s">
        <v>821</v>
      </c>
      <c r="G472" s="65">
        <v>127331.07</v>
      </c>
      <c r="H472" s="64">
        <v>91996.7</v>
      </c>
    </row>
    <row r="473" spans="1:8" ht="54.95" customHeight="1" x14ac:dyDescent="0.25">
      <c r="A473" s="3"/>
      <c r="B473" s="9" t="s">
        <v>747</v>
      </c>
      <c r="C473" s="12" t="s">
        <v>836</v>
      </c>
      <c r="D473" s="9" t="s">
        <v>840</v>
      </c>
      <c r="E473" s="9" t="s">
        <v>47</v>
      </c>
      <c r="F473" s="9" t="s">
        <v>841</v>
      </c>
      <c r="G473" s="65">
        <v>117583</v>
      </c>
      <c r="H473" s="64">
        <v>84953.72</v>
      </c>
    </row>
    <row r="474" spans="1:8" ht="54.95" customHeight="1" x14ac:dyDescent="0.25">
      <c r="A474" s="3"/>
      <c r="B474" s="9" t="s">
        <v>747</v>
      </c>
      <c r="C474" s="12" t="s">
        <v>836</v>
      </c>
      <c r="D474" s="15" t="s">
        <v>842</v>
      </c>
      <c r="E474" s="9" t="s">
        <v>47</v>
      </c>
      <c r="F474" s="9" t="s">
        <v>817</v>
      </c>
      <c r="G474" s="63">
        <v>153778.79999999999</v>
      </c>
      <c r="H474" s="64">
        <v>101994.56</v>
      </c>
    </row>
    <row r="475" spans="1:8" ht="54.95" customHeight="1" x14ac:dyDescent="0.25">
      <c r="A475" s="3"/>
      <c r="B475" s="9" t="s">
        <v>747</v>
      </c>
      <c r="C475" s="12" t="s">
        <v>836</v>
      </c>
      <c r="D475" s="15" t="s">
        <v>843</v>
      </c>
      <c r="E475" s="9" t="s">
        <v>47</v>
      </c>
      <c r="F475" s="9" t="s">
        <v>1102</v>
      </c>
      <c r="G475" s="63">
        <v>136096.07</v>
      </c>
      <c r="H475" s="64">
        <v>98260</v>
      </c>
    </row>
    <row r="476" spans="1:8" ht="54.95" customHeight="1" x14ac:dyDescent="0.25">
      <c r="A476" s="3"/>
      <c r="B476" s="9" t="s">
        <v>747</v>
      </c>
      <c r="C476" s="12" t="s">
        <v>836</v>
      </c>
      <c r="D476" s="9" t="s">
        <v>844</v>
      </c>
      <c r="E476" s="9" t="s">
        <v>47</v>
      </c>
      <c r="F476" s="9" t="s">
        <v>845</v>
      </c>
      <c r="G476" s="63">
        <v>120371.38</v>
      </c>
      <c r="H476" s="64">
        <v>86671.61</v>
      </c>
    </row>
    <row r="477" spans="1:8" ht="54.95" customHeight="1" x14ac:dyDescent="0.25">
      <c r="A477" s="3"/>
      <c r="B477" s="9" t="s">
        <v>747</v>
      </c>
      <c r="C477" s="12" t="s">
        <v>836</v>
      </c>
      <c r="D477" s="15" t="s">
        <v>846</v>
      </c>
      <c r="E477" s="9" t="s">
        <v>47</v>
      </c>
      <c r="F477" s="9" t="s">
        <v>825</v>
      </c>
      <c r="G477" s="66">
        <v>134363.97</v>
      </c>
      <c r="H477" s="64">
        <v>97077.96</v>
      </c>
    </row>
    <row r="478" spans="1:8" ht="54.95" customHeight="1" x14ac:dyDescent="0.25">
      <c r="A478" s="3"/>
      <c r="B478" s="9" t="s">
        <v>747</v>
      </c>
      <c r="C478" s="12" t="s">
        <v>836</v>
      </c>
      <c r="D478" s="15" t="s">
        <v>847</v>
      </c>
      <c r="E478" s="9" t="s">
        <v>47</v>
      </c>
      <c r="F478" s="9" t="s">
        <v>848</v>
      </c>
      <c r="G478" s="65">
        <v>65395.040000000001</v>
      </c>
      <c r="H478" s="64">
        <v>42974.09</v>
      </c>
    </row>
    <row r="479" spans="1:8" ht="54.95" customHeight="1" x14ac:dyDescent="0.25">
      <c r="A479" s="3"/>
      <c r="B479" s="9" t="s">
        <v>747</v>
      </c>
      <c r="C479" s="12" t="s">
        <v>836</v>
      </c>
      <c r="D479" s="15" t="s">
        <v>849</v>
      </c>
      <c r="E479" s="9" t="s">
        <v>47</v>
      </c>
      <c r="F479" s="9" t="s">
        <v>850</v>
      </c>
      <c r="G479" s="63">
        <v>119888.79</v>
      </c>
      <c r="H479" s="64">
        <v>86619.65</v>
      </c>
    </row>
    <row r="480" spans="1:8" ht="54.95" customHeight="1" x14ac:dyDescent="0.25">
      <c r="A480" s="3"/>
      <c r="B480" s="29" t="s">
        <v>951</v>
      </c>
      <c r="C480" s="29" t="s">
        <v>1100</v>
      </c>
      <c r="D480" s="67" t="s">
        <v>952</v>
      </c>
      <c r="E480" s="29" t="s">
        <v>900</v>
      </c>
      <c r="F480" s="52" t="s">
        <v>953</v>
      </c>
      <c r="G480" s="68">
        <v>749852.27</v>
      </c>
      <c r="H480" s="68">
        <v>749852.27</v>
      </c>
    </row>
    <row r="481" spans="1:8" ht="54.95" customHeight="1" x14ac:dyDescent="0.25">
      <c r="A481" s="3"/>
      <c r="B481" s="58" t="s">
        <v>951</v>
      </c>
      <c r="C481" s="29" t="s">
        <v>1100</v>
      </c>
      <c r="D481" s="67" t="s">
        <v>954</v>
      </c>
      <c r="E481" s="29" t="s">
        <v>900</v>
      </c>
      <c r="F481" s="53" t="s">
        <v>955</v>
      </c>
      <c r="G481" s="68">
        <v>592754.16</v>
      </c>
      <c r="H481" s="68">
        <v>592754.16</v>
      </c>
    </row>
    <row r="482" spans="1:8" ht="54.95" customHeight="1" x14ac:dyDescent="0.25">
      <c r="A482" s="3"/>
      <c r="B482" s="28" t="s">
        <v>951</v>
      </c>
      <c r="C482" s="28" t="s">
        <v>1100</v>
      </c>
      <c r="D482" s="67" t="s">
        <v>956</v>
      </c>
      <c r="E482" s="28" t="s">
        <v>900</v>
      </c>
      <c r="F482" s="53" t="s">
        <v>957</v>
      </c>
      <c r="G482" s="68">
        <v>736517.97</v>
      </c>
      <c r="H482" s="68">
        <v>736517.97</v>
      </c>
    </row>
    <row r="483" spans="1:8" ht="54.95" customHeight="1" x14ac:dyDescent="0.25">
      <c r="A483" s="3"/>
      <c r="B483" s="28" t="s">
        <v>951</v>
      </c>
      <c r="C483" s="28" t="s">
        <v>1100</v>
      </c>
      <c r="D483" s="67" t="s">
        <v>958</v>
      </c>
      <c r="E483" s="28" t="s">
        <v>900</v>
      </c>
      <c r="F483" s="53" t="s">
        <v>959</v>
      </c>
      <c r="G483" s="68">
        <v>743413.6</v>
      </c>
      <c r="H483" s="68">
        <v>743413.6</v>
      </c>
    </row>
    <row r="484" spans="1:8" ht="54.95" customHeight="1" x14ac:dyDescent="0.25">
      <c r="A484" s="3"/>
      <c r="B484" s="28" t="s">
        <v>951</v>
      </c>
      <c r="C484" s="28" t="s">
        <v>1100</v>
      </c>
      <c r="D484" s="67" t="s">
        <v>960</v>
      </c>
      <c r="E484" s="28" t="s">
        <v>900</v>
      </c>
      <c r="F484" s="53" t="s">
        <v>961</v>
      </c>
      <c r="G484" s="68">
        <v>749957</v>
      </c>
      <c r="H484" s="68">
        <v>749957</v>
      </c>
    </row>
    <row r="485" spans="1:8" ht="54.95" customHeight="1" x14ac:dyDescent="0.25">
      <c r="A485" s="3"/>
      <c r="B485" s="28" t="s">
        <v>951</v>
      </c>
      <c r="C485" s="28" t="s">
        <v>1100</v>
      </c>
      <c r="D485" s="67" t="s">
        <v>962</v>
      </c>
      <c r="E485" s="28" t="s">
        <v>900</v>
      </c>
      <c r="F485" s="53" t="s">
        <v>963</v>
      </c>
      <c r="G485" s="68">
        <v>533290</v>
      </c>
      <c r="H485" s="68">
        <v>533290</v>
      </c>
    </row>
    <row r="486" spans="1:8" ht="54.95" customHeight="1" x14ac:dyDescent="0.25">
      <c r="A486" s="3"/>
      <c r="B486" s="28" t="s">
        <v>951</v>
      </c>
      <c r="C486" s="28" t="s">
        <v>1100</v>
      </c>
      <c r="D486" s="67" t="s">
        <v>964</v>
      </c>
      <c r="E486" s="28" t="s">
        <v>900</v>
      </c>
      <c r="F486" s="53" t="s">
        <v>965</v>
      </c>
      <c r="G486" s="68">
        <v>664419.35</v>
      </c>
      <c r="H486" s="68">
        <v>664419.35</v>
      </c>
    </row>
    <row r="487" spans="1:8" ht="54.95" customHeight="1" x14ac:dyDescent="0.25">
      <c r="A487" s="3"/>
      <c r="B487" s="28" t="s">
        <v>951</v>
      </c>
      <c r="C487" s="28" t="s">
        <v>1100</v>
      </c>
      <c r="D487" s="67" t="s">
        <v>966</v>
      </c>
      <c r="E487" s="28" t="s">
        <v>900</v>
      </c>
      <c r="F487" s="53" t="s">
        <v>967</v>
      </c>
      <c r="G487" s="68">
        <v>528150.57999999996</v>
      </c>
      <c r="H487" s="68">
        <v>528150.57999999996</v>
      </c>
    </row>
    <row r="488" spans="1:8" ht="54.95" customHeight="1" x14ac:dyDescent="0.25">
      <c r="A488" s="3"/>
      <c r="B488" s="28" t="s">
        <v>951</v>
      </c>
      <c r="C488" s="28" t="s">
        <v>1100</v>
      </c>
      <c r="D488" s="67" t="s">
        <v>968</v>
      </c>
      <c r="E488" s="28" t="s">
        <v>900</v>
      </c>
      <c r="F488" s="53" t="s">
        <v>969</v>
      </c>
      <c r="G488" s="68">
        <v>600703.44999999995</v>
      </c>
      <c r="H488" s="68">
        <v>600703.44999999995</v>
      </c>
    </row>
    <row r="489" spans="1:8" ht="54.95" customHeight="1" x14ac:dyDescent="0.25">
      <c r="A489" s="3"/>
      <c r="B489" s="59" t="s">
        <v>951</v>
      </c>
      <c r="C489" s="28" t="s">
        <v>1100</v>
      </c>
      <c r="D489" s="67" t="s">
        <v>970</v>
      </c>
      <c r="E489" s="28" t="s">
        <v>900</v>
      </c>
      <c r="F489" s="53" t="s">
        <v>971</v>
      </c>
      <c r="G489" s="68">
        <v>446240.26</v>
      </c>
      <c r="H489" s="68">
        <v>446240.26</v>
      </c>
    </row>
    <row r="490" spans="1:8" ht="54.95" customHeight="1" x14ac:dyDescent="0.25">
      <c r="A490" s="3"/>
      <c r="B490" s="59" t="s">
        <v>951</v>
      </c>
      <c r="C490" s="28" t="s">
        <v>1100</v>
      </c>
      <c r="D490" s="67" t="s">
        <v>972</v>
      </c>
      <c r="E490" s="28" t="s">
        <v>900</v>
      </c>
      <c r="F490" s="53" t="s">
        <v>973</v>
      </c>
      <c r="G490" s="68">
        <v>468871.88</v>
      </c>
      <c r="H490" s="68">
        <v>468871.88</v>
      </c>
    </row>
    <row r="491" spans="1:8" ht="54.95" customHeight="1" x14ac:dyDescent="0.25">
      <c r="A491" s="3"/>
      <c r="B491" s="59" t="s">
        <v>951</v>
      </c>
      <c r="C491" s="28" t="s">
        <v>1100</v>
      </c>
      <c r="D491" s="67" t="s">
        <v>974</v>
      </c>
      <c r="E491" s="28" t="s">
        <v>900</v>
      </c>
      <c r="F491" s="53" t="s">
        <v>975</v>
      </c>
      <c r="G491" s="68">
        <v>749772</v>
      </c>
      <c r="H491" s="68">
        <v>749772</v>
      </c>
    </row>
    <row r="492" spans="1:8" ht="54.95" customHeight="1" x14ac:dyDescent="0.25">
      <c r="A492" s="3"/>
      <c r="B492" s="59" t="s">
        <v>951</v>
      </c>
      <c r="C492" s="28" t="s">
        <v>1100</v>
      </c>
      <c r="D492" s="67" t="s">
        <v>976</v>
      </c>
      <c r="E492" s="28" t="s">
        <v>900</v>
      </c>
      <c r="F492" s="53" t="s">
        <v>977</v>
      </c>
      <c r="G492" s="68">
        <v>705245.93</v>
      </c>
      <c r="H492" s="68">
        <v>705245.93</v>
      </c>
    </row>
    <row r="493" spans="1:8" ht="54.95" customHeight="1" x14ac:dyDescent="0.25">
      <c r="A493" s="3"/>
      <c r="B493" s="59" t="s">
        <v>951</v>
      </c>
      <c r="C493" s="28" t="s">
        <v>1100</v>
      </c>
      <c r="D493" s="67" t="s">
        <v>978</v>
      </c>
      <c r="E493" s="28" t="s">
        <v>900</v>
      </c>
      <c r="F493" s="53" t="s">
        <v>979</v>
      </c>
      <c r="G493" s="68">
        <v>732624.92</v>
      </c>
      <c r="H493" s="68">
        <v>732624.92</v>
      </c>
    </row>
    <row r="494" spans="1:8" ht="54.95" customHeight="1" x14ac:dyDescent="0.25">
      <c r="A494" s="3"/>
      <c r="B494" s="59" t="s">
        <v>951</v>
      </c>
      <c r="C494" s="28" t="s">
        <v>1100</v>
      </c>
      <c r="D494" s="67" t="s">
        <v>980</v>
      </c>
      <c r="E494" s="28" t="s">
        <v>900</v>
      </c>
      <c r="F494" s="53" t="s">
        <v>981</v>
      </c>
      <c r="G494" s="68">
        <v>749407.06</v>
      </c>
      <c r="H494" s="68">
        <v>749407.06</v>
      </c>
    </row>
    <row r="495" spans="1:8" ht="54.95" customHeight="1" x14ac:dyDescent="0.25">
      <c r="A495" s="3"/>
      <c r="B495" s="59" t="s">
        <v>951</v>
      </c>
      <c r="C495" s="28" t="s">
        <v>1100</v>
      </c>
      <c r="D495" s="67" t="s">
        <v>982</v>
      </c>
      <c r="E495" s="28" t="s">
        <v>900</v>
      </c>
      <c r="F495" s="53" t="s">
        <v>983</v>
      </c>
      <c r="G495" s="68">
        <v>749299.96</v>
      </c>
      <c r="H495" s="68">
        <v>749299.96</v>
      </c>
    </row>
    <row r="496" spans="1:8" ht="54.95" customHeight="1" x14ac:dyDescent="0.25">
      <c r="A496" s="3"/>
      <c r="B496" s="59" t="s">
        <v>951</v>
      </c>
      <c r="C496" s="28" t="s">
        <v>1100</v>
      </c>
      <c r="D496" s="67" t="s">
        <v>984</v>
      </c>
      <c r="E496" s="28" t="s">
        <v>900</v>
      </c>
      <c r="F496" s="53" t="s">
        <v>985</v>
      </c>
      <c r="G496" s="68">
        <v>747022.25</v>
      </c>
      <c r="H496" s="68">
        <v>747022.25</v>
      </c>
    </row>
    <row r="497" spans="1:8" ht="54.95" customHeight="1" x14ac:dyDescent="0.25">
      <c r="A497" s="3"/>
      <c r="B497" s="59" t="s">
        <v>951</v>
      </c>
      <c r="C497" s="28" t="s">
        <v>1100</v>
      </c>
      <c r="D497" s="67" t="s">
        <v>986</v>
      </c>
      <c r="E497" s="28" t="s">
        <v>900</v>
      </c>
      <c r="F497" s="53" t="s">
        <v>987</v>
      </c>
      <c r="G497" s="68">
        <v>599057.29</v>
      </c>
      <c r="H497" s="68">
        <v>599057.29</v>
      </c>
    </row>
    <row r="498" spans="1:8" ht="54.95" customHeight="1" x14ac:dyDescent="0.25">
      <c r="A498" s="3"/>
      <c r="B498" s="59" t="s">
        <v>951</v>
      </c>
      <c r="C498" s="28" t="s">
        <v>1100</v>
      </c>
      <c r="D498" s="67" t="s">
        <v>988</v>
      </c>
      <c r="E498" s="28" t="s">
        <v>900</v>
      </c>
      <c r="F498" s="53" t="s">
        <v>989</v>
      </c>
      <c r="G498" s="68">
        <v>749989.67</v>
      </c>
      <c r="H498" s="68">
        <v>749989.67</v>
      </c>
    </row>
    <row r="499" spans="1:8" ht="54.95" customHeight="1" x14ac:dyDescent="0.25">
      <c r="A499" s="3"/>
      <c r="B499" s="59" t="s">
        <v>951</v>
      </c>
      <c r="C499" s="28" t="s">
        <v>1100</v>
      </c>
      <c r="D499" s="67" t="s">
        <v>990</v>
      </c>
      <c r="E499" s="28" t="s">
        <v>900</v>
      </c>
      <c r="F499" s="53" t="s">
        <v>991</v>
      </c>
      <c r="G499" s="68">
        <v>746144</v>
      </c>
      <c r="H499" s="68">
        <v>746144</v>
      </c>
    </row>
    <row r="500" spans="1:8" ht="54.95" customHeight="1" x14ac:dyDescent="0.25">
      <c r="A500" s="3"/>
      <c r="B500" s="59" t="s">
        <v>951</v>
      </c>
      <c r="C500" s="28" t="s">
        <v>1100</v>
      </c>
      <c r="D500" s="67" t="s">
        <v>992</v>
      </c>
      <c r="E500" s="28" t="s">
        <v>900</v>
      </c>
      <c r="F500" s="53" t="s">
        <v>993</v>
      </c>
      <c r="G500" s="68">
        <v>746579.25</v>
      </c>
      <c r="H500" s="68">
        <v>746579.25</v>
      </c>
    </row>
    <row r="501" spans="1:8" ht="54.95" customHeight="1" x14ac:dyDescent="0.25">
      <c r="A501" s="3"/>
      <c r="B501" s="59" t="s">
        <v>951</v>
      </c>
      <c r="C501" s="28" t="s">
        <v>1100</v>
      </c>
      <c r="D501" s="67" t="s">
        <v>994</v>
      </c>
      <c r="E501" s="28" t="s">
        <v>900</v>
      </c>
      <c r="F501" s="53" t="s">
        <v>995</v>
      </c>
      <c r="G501" s="68">
        <v>735232.75</v>
      </c>
      <c r="H501" s="68">
        <v>735232.75</v>
      </c>
    </row>
    <row r="502" spans="1:8" ht="54.95" customHeight="1" x14ac:dyDescent="0.25">
      <c r="A502" s="3"/>
      <c r="B502" s="59" t="s">
        <v>951</v>
      </c>
      <c r="C502" s="28" t="s">
        <v>1100</v>
      </c>
      <c r="D502" s="67" t="s">
        <v>996</v>
      </c>
      <c r="E502" s="28" t="s">
        <v>900</v>
      </c>
      <c r="F502" s="53" t="s">
        <v>997</v>
      </c>
      <c r="G502" s="68">
        <v>357792.38</v>
      </c>
      <c r="H502" s="68">
        <v>357792.38</v>
      </c>
    </row>
    <row r="503" spans="1:8" ht="54.95" customHeight="1" x14ac:dyDescent="0.25">
      <c r="A503" s="3"/>
      <c r="B503" s="59" t="s">
        <v>951</v>
      </c>
      <c r="C503" s="28" t="s">
        <v>1100</v>
      </c>
      <c r="D503" s="67" t="s">
        <v>998</v>
      </c>
      <c r="E503" s="28" t="s">
        <v>900</v>
      </c>
      <c r="F503" s="53" t="s">
        <v>999</v>
      </c>
      <c r="G503" s="68">
        <v>729702.24</v>
      </c>
      <c r="H503" s="68">
        <v>729702.24</v>
      </c>
    </row>
    <row r="504" spans="1:8" ht="54.95" customHeight="1" x14ac:dyDescent="0.25">
      <c r="A504" s="3"/>
      <c r="B504" s="59" t="s">
        <v>951</v>
      </c>
      <c r="C504" s="28" t="s">
        <v>1100</v>
      </c>
      <c r="D504" s="67" t="s">
        <v>1000</v>
      </c>
      <c r="E504" s="28" t="s">
        <v>900</v>
      </c>
      <c r="F504" s="53" t="s">
        <v>1001</v>
      </c>
      <c r="G504" s="68">
        <v>522423.82</v>
      </c>
      <c r="H504" s="68">
        <v>522423.82</v>
      </c>
    </row>
    <row r="505" spans="1:8" ht="54.95" customHeight="1" x14ac:dyDescent="0.25">
      <c r="A505" s="3"/>
      <c r="B505" s="59" t="s">
        <v>951</v>
      </c>
      <c r="C505" s="28" t="s">
        <v>1100</v>
      </c>
      <c r="D505" s="67" t="s">
        <v>1002</v>
      </c>
      <c r="E505" s="28" t="s">
        <v>900</v>
      </c>
      <c r="F505" s="53" t="s">
        <v>1003</v>
      </c>
      <c r="G505" s="68">
        <v>641089.31999999995</v>
      </c>
      <c r="H505" s="68">
        <v>641089.31999999995</v>
      </c>
    </row>
    <row r="506" spans="1:8" ht="54.95" customHeight="1" x14ac:dyDescent="0.25">
      <c r="A506" s="3"/>
      <c r="B506" s="59" t="s">
        <v>951</v>
      </c>
      <c r="C506" s="28" t="s">
        <v>1100</v>
      </c>
      <c r="D506" s="67" t="s">
        <v>1004</v>
      </c>
      <c r="E506" s="28" t="s">
        <v>900</v>
      </c>
      <c r="F506" s="53" t="s">
        <v>1005</v>
      </c>
      <c r="G506" s="68">
        <v>737841.06</v>
      </c>
      <c r="H506" s="68">
        <v>737841.06</v>
      </c>
    </row>
    <row r="507" spans="1:8" ht="54.95" customHeight="1" x14ac:dyDescent="0.25">
      <c r="A507" s="3"/>
      <c r="B507" s="59" t="s">
        <v>951</v>
      </c>
      <c r="C507" s="28" t="s">
        <v>1100</v>
      </c>
      <c r="D507" s="67" t="s">
        <v>1006</v>
      </c>
      <c r="E507" s="28" t="s">
        <v>900</v>
      </c>
      <c r="F507" s="53" t="s">
        <v>1007</v>
      </c>
      <c r="G507" s="68">
        <v>650980.80000000005</v>
      </c>
      <c r="H507" s="68">
        <v>650980.80000000005</v>
      </c>
    </row>
    <row r="508" spans="1:8" ht="54.95" customHeight="1" x14ac:dyDescent="0.25">
      <c r="A508" s="3"/>
      <c r="B508" s="59" t="s">
        <v>951</v>
      </c>
      <c r="C508" s="28" t="s">
        <v>1100</v>
      </c>
      <c r="D508" s="67" t="s">
        <v>1008</v>
      </c>
      <c r="E508" s="28" t="s">
        <v>900</v>
      </c>
      <c r="F508" s="53" t="s">
        <v>1009</v>
      </c>
      <c r="G508" s="68">
        <v>749437.47</v>
      </c>
      <c r="H508" s="68">
        <v>749437.47</v>
      </c>
    </row>
    <row r="509" spans="1:8" ht="54.95" customHeight="1" x14ac:dyDescent="0.25">
      <c r="A509" s="3"/>
      <c r="B509" s="59" t="s">
        <v>951</v>
      </c>
      <c r="C509" s="28" t="s">
        <v>1100</v>
      </c>
      <c r="D509" s="67" t="s">
        <v>1010</v>
      </c>
      <c r="E509" s="28" t="s">
        <v>900</v>
      </c>
      <c r="F509" s="53" t="s">
        <v>1011</v>
      </c>
      <c r="G509" s="68">
        <v>599123.66</v>
      </c>
      <c r="H509" s="68">
        <v>599123.66</v>
      </c>
    </row>
    <row r="510" spans="1:8" ht="54.95" customHeight="1" x14ac:dyDescent="0.25">
      <c r="A510" s="3"/>
      <c r="B510" s="59" t="s">
        <v>951</v>
      </c>
      <c r="C510" s="28" t="s">
        <v>1101</v>
      </c>
      <c r="D510" s="67" t="s">
        <v>1012</v>
      </c>
      <c r="E510" s="28" t="s">
        <v>900</v>
      </c>
      <c r="F510" s="52" t="s">
        <v>1013</v>
      </c>
      <c r="G510" s="68">
        <v>194425</v>
      </c>
      <c r="H510" s="68">
        <v>194425</v>
      </c>
    </row>
    <row r="511" spans="1:8" ht="54.95" customHeight="1" x14ac:dyDescent="0.25">
      <c r="A511" s="3"/>
      <c r="B511" s="59" t="s">
        <v>951</v>
      </c>
      <c r="C511" s="28" t="s">
        <v>1101</v>
      </c>
      <c r="D511" s="67" t="s">
        <v>1014</v>
      </c>
      <c r="E511" s="28" t="s">
        <v>900</v>
      </c>
      <c r="F511" s="53" t="s">
        <v>1015</v>
      </c>
      <c r="G511" s="68">
        <v>199280</v>
      </c>
      <c r="H511" s="68">
        <v>199280</v>
      </c>
    </row>
    <row r="512" spans="1:8" ht="54.95" customHeight="1" x14ac:dyDescent="0.25">
      <c r="A512" s="3"/>
      <c r="B512" s="59" t="s">
        <v>951</v>
      </c>
      <c r="C512" s="28" t="s">
        <v>1101</v>
      </c>
      <c r="D512" s="67" t="s">
        <v>1016</v>
      </c>
      <c r="E512" s="28" t="s">
        <v>900</v>
      </c>
      <c r="F512" s="53" t="s">
        <v>1017</v>
      </c>
      <c r="G512" s="68">
        <v>196851.54</v>
      </c>
      <c r="H512" s="68">
        <v>196851.54</v>
      </c>
    </row>
    <row r="513" spans="1:8" ht="54.95" customHeight="1" x14ac:dyDescent="0.25">
      <c r="A513" s="3"/>
      <c r="B513" s="59" t="s">
        <v>951</v>
      </c>
      <c r="C513" s="28" t="s">
        <v>1101</v>
      </c>
      <c r="D513" s="67" t="s">
        <v>1018</v>
      </c>
      <c r="E513" s="28" t="s">
        <v>900</v>
      </c>
      <c r="F513" s="53" t="s">
        <v>1019</v>
      </c>
      <c r="G513" s="68">
        <v>199935.08</v>
      </c>
      <c r="H513" s="68">
        <v>199935.08</v>
      </c>
    </row>
    <row r="514" spans="1:8" ht="54.95" customHeight="1" x14ac:dyDescent="0.25">
      <c r="A514" s="3"/>
      <c r="B514" s="59" t="s">
        <v>951</v>
      </c>
      <c r="C514" s="28" t="s">
        <v>1101</v>
      </c>
      <c r="D514" s="67" t="s">
        <v>1020</v>
      </c>
      <c r="E514" s="28" t="s">
        <v>900</v>
      </c>
      <c r="F514" s="53" t="s">
        <v>1021</v>
      </c>
      <c r="G514" s="68">
        <v>200000</v>
      </c>
      <c r="H514" s="68">
        <v>200000</v>
      </c>
    </row>
    <row r="515" spans="1:8" ht="54.95" customHeight="1" x14ac:dyDescent="0.25">
      <c r="A515" s="3"/>
      <c r="B515" s="59" t="s">
        <v>951</v>
      </c>
      <c r="C515" s="28" t="s">
        <v>1101</v>
      </c>
      <c r="D515" s="67" t="s">
        <v>1022</v>
      </c>
      <c r="E515" s="28" t="s">
        <v>900</v>
      </c>
      <c r="F515" s="53" t="s">
        <v>1023</v>
      </c>
      <c r="G515" s="68">
        <v>197903.45</v>
      </c>
      <c r="H515" s="68">
        <v>197903.45</v>
      </c>
    </row>
    <row r="516" spans="1:8" ht="54.95" customHeight="1" x14ac:dyDescent="0.25">
      <c r="A516" s="3"/>
      <c r="B516" s="59" t="s">
        <v>951</v>
      </c>
      <c r="C516" s="28" t="s">
        <v>1101</v>
      </c>
      <c r="D516" s="67" t="s">
        <v>1024</v>
      </c>
      <c r="E516" s="28" t="s">
        <v>900</v>
      </c>
      <c r="F516" s="53" t="s">
        <v>1025</v>
      </c>
      <c r="G516" s="68">
        <v>198704</v>
      </c>
      <c r="H516" s="68">
        <v>198704</v>
      </c>
    </row>
    <row r="517" spans="1:8" ht="54.95" customHeight="1" x14ac:dyDescent="0.25">
      <c r="A517" s="3"/>
      <c r="B517" s="59" t="s">
        <v>951</v>
      </c>
      <c r="C517" s="28" t="s">
        <v>1101</v>
      </c>
      <c r="D517" s="67" t="s">
        <v>1026</v>
      </c>
      <c r="E517" s="28" t="s">
        <v>900</v>
      </c>
      <c r="F517" s="53" t="s">
        <v>1027</v>
      </c>
      <c r="G517" s="68">
        <v>199930</v>
      </c>
      <c r="H517" s="68">
        <v>199930</v>
      </c>
    </row>
    <row r="518" spans="1:8" ht="54.95" customHeight="1" x14ac:dyDescent="0.25">
      <c r="A518" s="3"/>
      <c r="B518" s="59" t="s">
        <v>951</v>
      </c>
      <c r="C518" s="28" t="s">
        <v>1101</v>
      </c>
      <c r="D518" s="67" t="s">
        <v>1028</v>
      </c>
      <c r="E518" s="28" t="s">
        <v>900</v>
      </c>
      <c r="F518" s="53" t="s">
        <v>1029</v>
      </c>
      <c r="G518" s="68">
        <v>195624</v>
      </c>
      <c r="H518" s="68">
        <v>195624</v>
      </c>
    </row>
    <row r="519" spans="1:8" ht="54.95" customHeight="1" x14ac:dyDescent="0.25">
      <c r="A519" s="3"/>
      <c r="B519" s="59" t="s">
        <v>951</v>
      </c>
      <c r="C519" s="28" t="s">
        <v>1101</v>
      </c>
      <c r="D519" s="67" t="s">
        <v>1030</v>
      </c>
      <c r="E519" s="28" t="s">
        <v>900</v>
      </c>
      <c r="F519" s="53" t="s">
        <v>1031</v>
      </c>
      <c r="G519" s="68">
        <v>199618.23</v>
      </c>
      <c r="H519" s="68">
        <v>199618.23</v>
      </c>
    </row>
    <row r="520" spans="1:8" ht="54.95" customHeight="1" x14ac:dyDescent="0.25">
      <c r="A520" s="3"/>
      <c r="B520" s="59" t="s">
        <v>951</v>
      </c>
      <c r="C520" s="28" t="s">
        <v>1101</v>
      </c>
      <c r="D520" s="67" t="s">
        <v>1032</v>
      </c>
      <c r="E520" s="28" t="s">
        <v>900</v>
      </c>
      <c r="F520" s="53" t="s">
        <v>963</v>
      </c>
      <c r="G520" s="68">
        <v>199999.92</v>
      </c>
      <c r="H520" s="68">
        <v>199999.92</v>
      </c>
    </row>
    <row r="521" spans="1:8" ht="54.95" customHeight="1" x14ac:dyDescent="0.25">
      <c r="A521" s="3"/>
      <c r="B521" s="59" t="s">
        <v>951</v>
      </c>
      <c r="C521" s="28" t="s">
        <v>1101</v>
      </c>
      <c r="D521" s="67" t="s">
        <v>1033</v>
      </c>
      <c r="E521" s="28" t="s">
        <v>900</v>
      </c>
      <c r="F521" s="53" t="s">
        <v>1034</v>
      </c>
      <c r="G521" s="68">
        <v>199884</v>
      </c>
      <c r="H521" s="68">
        <v>199884</v>
      </c>
    </row>
    <row r="522" spans="1:8" ht="54.95" customHeight="1" x14ac:dyDescent="0.25">
      <c r="A522" s="3"/>
      <c r="B522" s="59" t="s">
        <v>951</v>
      </c>
      <c r="C522" s="28" t="s">
        <v>1101</v>
      </c>
      <c r="D522" s="67" t="s">
        <v>1035</v>
      </c>
      <c r="E522" s="28" t="s">
        <v>900</v>
      </c>
      <c r="F522" s="53" t="s">
        <v>1036</v>
      </c>
      <c r="G522" s="68">
        <v>182428</v>
      </c>
      <c r="H522" s="68">
        <v>182428</v>
      </c>
    </row>
    <row r="523" spans="1:8" ht="54.95" customHeight="1" x14ac:dyDescent="0.25">
      <c r="A523" s="3"/>
      <c r="B523" s="59" t="s">
        <v>951</v>
      </c>
      <c r="C523" s="28" t="s">
        <v>1101</v>
      </c>
      <c r="D523" s="67" t="s">
        <v>1037</v>
      </c>
      <c r="E523" s="28" t="s">
        <v>900</v>
      </c>
      <c r="F523" s="53" t="s">
        <v>1038</v>
      </c>
      <c r="G523" s="68">
        <v>197536.01</v>
      </c>
      <c r="H523" s="68">
        <v>197536.01</v>
      </c>
    </row>
    <row r="524" spans="1:8" ht="54.95" customHeight="1" x14ac:dyDescent="0.25">
      <c r="A524" s="3"/>
      <c r="B524" s="59" t="s">
        <v>951</v>
      </c>
      <c r="C524" s="28" t="s">
        <v>1101</v>
      </c>
      <c r="D524" s="67" t="s">
        <v>1039</v>
      </c>
      <c r="E524" s="28" t="s">
        <v>900</v>
      </c>
      <c r="F524" s="53" t="s">
        <v>1040</v>
      </c>
      <c r="G524" s="68">
        <v>199535.84</v>
      </c>
      <c r="H524" s="68">
        <v>199535.84</v>
      </c>
    </row>
    <row r="525" spans="1:8" ht="54.95" customHeight="1" x14ac:dyDescent="0.25">
      <c r="A525" s="3"/>
      <c r="B525" s="59" t="s">
        <v>951</v>
      </c>
      <c r="C525" s="28" t="s">
        <v>1101</v>
      </c>
      <c r="D525" s="67" t="s">
        <v>1041</v>
      </c>
      <c r="E525" s="28" t="s">
        <v>900</v>
      </c>
      <c r="F525" s="53" t="s">
        <v>1042</v>
      </c>
      <c r="G525" s="68">
        <v>199920.35</v>
      </c>
      <c r="H525" s="68">
        <v>199920.35</v>
      </c>
    </row>
    <row r="526" spans="1:8" ht="54.95" customHeight="1" x14ac:dyDescent="0.25">
      <c r="A526" s="3"/>
      <c r="B526" s="59" t="s">
        <v>951</v>
      </c>
      <c r="C526" s="28" t="s">
        <v>1101</v>
      </c>
      <c r="D526" s="67" t="s">
        <v>1043</v>
      </c>
      <c r="E526" s="28" t="s">
        <v>900</v>
      </c>
      <c r="F526" s="53" t="s">
        <v>1044</v>
      </c>
      <c r="G526" s="68">
        <v>162311.14000000001</v>
      </c>
      <c r="H526" s="68">
        <v>162311.14000000001</v>
      </c>
    </row>
    <row r="527" spans="1:8" ht="54.95" customHeight="1" x14ac:dyDescent="0.25">
      <c r="A527" s="3"/>
      <c r="B527" s="59" t="s">
        <v>951</v>
      </c>
      <c r="C527" s="28" t="s">
        <v>1101</v>
      </c>
      <c r="D527" s="67" t="s">
        <v>1045</v>
      </c>
      <c r="E527" s="28" t="s">
        <v>900</v>
      </c>
      <c r="F527" s="53" t="s">
        <v>1046</v>
      </c>
      <c r="G527" s="68">
        <v>199882</v>
      </c>
      <c r="H527" s="68">
        <v>199882</v>
      </c>
    </row>
    <row r="528" spans="1:8" ht="54.95" customHeight="1" x14ac:dyDescent="0.25">
      <c r="A528" s="3"/>
      <c r="B528" s="59" t="s">
        <v>951</v>
      </c>
      <c r="C528" s="28" t="s">
        <v>1101</v>
      </c>
      <c r="D528" s="67" t="s">
        <v>1047</v>
      </c>
      <c r="E528" s="28" t="s">
        <v>900</v>
      </c>
      <c r="F528" s="53" t="s">
        <v>1048</v>
      </c>
      <c r="G528" s="68">
        <v>184887.97</v>
      </c>
      <c r="H528" s="68">
        <v>184887.97</v>
      </c>
    </row>
    <row r="529" spans="1:8" ht="54.95" customHeight="1" x14ac:dyDescent="0.25">
      <c r="A529" s="3"/>
      <c r="B529" s="59" t="s">
        <v>951</v>
      </c>
      <c r="C529" s="28" t="s">
        <v>1101</v>
      </c>
      <c r="D529" s="67" t="s">
        <v>1049</v>
      </c>
      <c r="E529" s="28" t="s">
        <v>900</v>
      </c>
      <c r="F529" s="53" t="s">
        <v>1050</v>
      </c>
      <c r="G529" s="68">
        <v>194742.42</v>
      </c>
      <c r="H529" s="68">
        <v>194742.42</v>
      </c>
    </row>
    <row r="530" spans="1:8" ht="54.95" customHeight="1" x14ac:dyDescent="0.25">
      <c r="A530" s="3"/>
      <c r="B530" s="59" t="s">
        <v>951</v>
      </c>
      <c r="C530" s="28" t="s">
        <v>1101</v>
      </c>
      <c r="D530" s="67" t="s">
        <v>1051</v>
      </c>
      <c r="E530" s="28" t="s">
        <v>900</v>
      </c>
      <c r="F530" s="53" t="s">
        <v>1052</v>
      </c>
      <c r="G530" s="68">
        <v>199705.13</v>
      </c>
      <c r="H530" s="68">
        <v>199705.13</v>
      </c>
    </row>
    <row r="531" spans="1:8" ht="77.25" customHeight="1" x14ac:dyDescent="0.25">
      <c r="A531" s="3"/>
      <c r="B531" s="59" t="s">
        <v>951</v>
      </c>
      <c r="C531" s="28" t="s">
        <v>1101</v>
      </c>
      <c r="D531" s="67" t="s">
        <v>1053</v>
      </c>
      <c r="E531" s="28" t="s">
        <v>900</v>
      </c>
      <c r="F531" s="53" t="s">
        <v>1054</v>
      </c>
      <c r="G531" s="68">
        <v>194225</v>
      </c>
      <c r="H531" s="68">
        <v>194225</v>
      </c>
    </row>
    <row r="532" spans="1:8" ht="54.95" customHeight="1" x14ac:dyDescent="0.25">
      <c r="A532" s="3"/>
      <c r="B532" s="59" t="s">
        <v>951</v>
      </c>
      <c r="C532" s="28" t="s">
        <v>1101</v>
      </c>
      <c r="D532" s="67" t="s">
        <v>1055</v>
      </c>
      <c r="E532" s="28" t="s">
        <v>900</v>
      </c>
      <c r="F532" s="53" t="s">
        <v>1056</v>
      </c>
      <c r="G532" s="68">
        <v>198430</v>
      </c>
      <c r="H532" s="68">
        <v>198430</v>
      </c>
    </row>
    <row r="533" spans="1:8" ht="54.95" customHeight="1" x14ac:dyDescent="0.25">
      <c r="A533" s="3"/>
      <c r="B533" s="59" t="s">
        <v>951</v>
      </c>
      <c r="C533" s="28" t="s">
        <v>1101</v>
      </c>
      <c r="D533" s="67" t="s">
        <v>1057</v>
      </c>
      <c r="E533" s="28" t="s">
        <v>900</v>
      </c>
      <c r="F533" s="53" t="s">
        <v>1058</v>
      </c>
      <c r="G533" s="68">
        <v>200000</v>
      </c>
      <c r="H533" s="68">
        <v>200000</v>
      </c>
    </row>
    <row r="534" spans="1:8" ht="54.95" customHeight="1" x14ac:dyDescent="0.25">
      <c r="A534" s="3"/>
      <c r="B534" s="59" t="s">
        <v>951</v>
      </c>
      <c r="C534" s="28" t="s">
        <v>1101</v>
      </c>
      <c r="D534" s="67" t="s">
        <v>1059</v>
      </c>
      <c r="E534" s="28" t="s">
        <v>900</v>
      </c>
      <c r="F534" s="53" t="s">
        <v>1060</v>
      </c>
      <c r="G534" s="68">
        <v>199550.35</v>
      </c>
      <c r="H534" s="68">
        <v>199550.35</v>
      </c>
    </row>
    <row r="535" spans="1:8" ht="54.95" customHeight="1" x14ac:dyDescent="0.25">
      <c r="A535" s="3"/>
      <c r="B535" s="59" t="s">
        <v>951</v>
      </c>
      <c r="C535" s="28" t="s">
        <v>1101</v>
      </c>
      <c r="D535" s="67" t="s">
        <v>1061</v>
      </c>
      <c r="E535" s="28" t="s">
        <v>900</v>
      </c>
      <c r="F535" s="53" t="s">
        <v>1062</v>
      </c>
      <c r="G535" s="68">
        <v>200000</v>
      </c>
      <c r="H535" s="68">
        <v>200000</v>
      </c>
    </row>
    <row r="536" spans="1:8" ht="54.95" customHeight="1" x14ac:dyDescent="0.25">
      <c r="A536" s="3"/>
      <c r="B536" s="59" t="s">
        <v>951</v>
      </c>
      <c r="C536" s="28" t="s">
        <v>1101</v>
      </c>
      <c r="D536" s="67" t="s">
        <v>1063</v>
      </c>
      <c r="E536" s="28" t="s">
        <v>900</v>
      </c>
      <c r="F536" s="53" t="s">
        <v>1064</v>
      </c>
      <c r="G536" s="68">
        <v>199580</v>
      </c>
      <c r="H536" s="68">
        <v>199580</v>
      </c>
    </row>
    <row r="537" spans="1:8" ht="54.95" customHeight="1" x14ac:dyDescent="0.25">
      <c r="A537" s="3"/>
      <c r="B537" s="59" t="s">
        <v>951</v>
      </c>
      <c r="C537" s="28" t="s">
        <v>1101</v>
      </c>
      <c r="D537" s="67" t="s">
        <v>1065</v>
      </c>
      <c r="E537" s="28" t="s">
        <v>900</v>
      </c>
      <c r="F537" s="53" t="s">
        <v>1066</v>
      </c>
      <c r="G537" s="68">
        <v>199284.02</v>
      </c>
      <c r="H537" s="68">
        <v>197986.5</v>
      </c>
    </row>
    <row r="538" spans="1:8" ht="54.95" customHeight="1" x14ac:dyDescent="0.25">
      <c r="A538" s="3"/>
      <c r="B538" s="59" t="s">
        <v>951</v>
      </c>
      <c r="C538" s="28" t="s">
        <v>1101</v>
      </c>
      <c r="D538" s="67" t="s">
        <v>1067</v>
      </c>
      <c r="E538" s="28" t="s">
        <v>900</v>
      </c>
      <c r="F538" s="53" t="s">
        <v>1068</v>
      </c>
      <c r="G538" s="68">
        <v>198206.98</v>
      </c>
      <c r="H538" s="68">
        <v>198206.98</v>
      </c>
    </row>
    <row r="539" spans="1:8" ht="54.95" customHeight="1" x14ac:dyDescent="0.25">
      <c r="A539" s="3"/>
      <c r="B539" s="59" t="s">
        <v>951</v>
      </c>
      <c r="C539" s="28" t="s">
        <v>1101</v>
      </c>
      <c r="D539" s="67" t="s">
        <v>1069</v>
      </c>
      <c r="E539" s="28" t="s">
        <v>900</v>
      </c>
      <c r="F539" s="53" t="s">
        <v>1070</v>
      </c>
      <c r="G539" s="68">
        <v>200000</v>
      </c>
      <c r="H539" s="68">
        <v>200000</v>
      </c>
    </row>
    <row r="540" spans="1:8" ht="54.95" customHeight="1" x14ac:dyDescent="0.25">
      <c r="A540" s="3"/>
      <c r="B540" s="59" t="s">
        <v>951</v>
      </c>
      <c r="C540" s="28" t="s">
        <v>1101</v>
      </c>
      <c r="D540" s="67" t="s">
        <v>1071</v>
      </c>
      <c r="E540" s="28" t="s">
        <v>900</v>
      </c>
      <c r="F540" s="53" t="s">
        <v>1072</v>
      </c>
      <c r="G540" s="68">
        <v>195400</v>
      </c>
      <c r="H540" s="68">
        <v>195400</v>
      </c>
    </row>
    <row r="541" spans="1:8" ht="54.95" customHeight="1" x14ac:dyDescent="0.25">
      <c r="A541" s="3"/>
      <c r="B541" s="59" t="s">
        <v>951</v>
      </c>
      <c r="C541" s="28" t="s">
        <v>1101</v>
      </c>
      <c r="D541" s="67" t="s">
        <v>1073</v>
      </c>
      <c r="E541" s="28" t="s">
        <v>900</v>
      </c>
      <c r="F541" s="53" t="s">
        <v>1074</v>
      </c>
      <c r="G541" s="68">
        <v>197703.87</v>
      </c>
      <c r="H541" s="68">
        <v>197703.87</v>
      </c>
    </row>
    <row r="542" spans="1:8" ht="54.95" customHeight="1" x14ac:dyDescent="0.25">
      <c r="A542" s="3"/>
      <c r="B542" s="59" t="s">
        <v>951</v>
      </c>
      <c r="C542" s="28" t="s">
        <v>1101</v>
      </c>
      <c r="D542" s="67" t="s">
        <v>1075</v>
      </c>
      <c r="E542" s="28" t="s">
        <v>900</v>
      </c>
      <c r="F542" s="53" t="s">
        <v>1076</v>
      </c>
      <c r="G542" s="68">
        <v>198100</v>
      </c>
      <c r="H542" s="68">
        <v>198100</v>
      </c>
    </row>
    <row r="543" spans="1:8" ht="54.95" customHeight="1" x14ac:dyDescent="0.25">
      <c r="A543" s="3"/>
      <c r="B543" s="59" t="s">
        <v>951</v>
      </c>
      <c r="C543" s="28" t="s">
        <v>1101</v>
      </c>
      <c r="D543" s="67" t="s">
        <v>1077</v>
      </c>
      <c r="E543" s="28" t="s">
        <v>900</v>
      </c>
      <c r="F543" s="53" t="s">
        <v>1078</v>
      </c>
      <c r="G543" s="68">
        <v>192658.84</v>
      </c>
      <c r="H543" s="68">
        <v>192658.84</v>
      </c>
    </row>
    <row r="544" spans="1:8" ht="54.95" customHeight="1" x14ac:dyDescent="0.25">
      <c r="A544" s="3"/>
      <c r="B544" s="59" t="s">
        <v>951</v>
      </c>
      <c r="C544" s="28" t="s">
        <v>1101</v>
      </c>
      <c r="D544" s="67" t="s">
        <v>1079</v>
      </c>
      <c r="E544" s="28" t="s">
        <v>900</v>
      </c>
      <c r="F544" s="53" t="s">
        <v>1080</v>
      </c>
      <c r="G544" s="68">
        <v>199968.79</v>
      </c>
      <c r="H544" s="68">
        <v>199968.79</v>
      </c>
    </row>
    <row r="545" spans="1:8" ht="54.95" customHeight="1" x14ac:dyDescent="0.25">
      <c r="A545" s="3"/>
      <c r="B545" s="59" t="s">
        <v>951</v>
      </c>
      <c r="C545" s="28" t="s">
        <v>1101</v>
      </c>
      <c r="D545" s="67" t="s">
        <v>1081</v>
      </c>
      <c r="E545" s="28" t="s">
        <v>900</v>
      </c>
      <c r="F545" s="53" t="s">
        <v>1082</v>
      </c>
      <c r="G545" s="68">
        <v>199999.97</v>
      </c>
      <c r="H545" s="68">
        <v>199999.97</v>
      </c>
    </row>
    <row r="546" spans="1:8" ht="54.95" customHeight="1" x14ac:dyDescent="0.25">
      <c r="A546" s="3"/>
      <c r="B546" s="59" t="s">
        <v>951</v>
      </c>
      <c r="C546" s="28" t="s">
        <v>1101</v>
      </c>
      <c r="D546" s="67" t="s">
        <v>1083</v>
      </c>
      <c r="E546" s="28" t="s">
        <v>900</v>
      </c>
      <c r="F546" s="53" t="s">
        <v>1084</v>
      </c>
      <c r="G546" s="68">
        <v>198876.7</v>
      </c>
      <c r="H546" s="68">
        <v>198876.7</v>
      </c>
    </row>
    <row r="547" spans="1:8" ht="54.95" customHeight="1" x14ac:dyDescent="0.25">
      <c r="A547" s="3"/>
      <c r="B547" s="59" t="s">
        <v>951</v>
      </c>
      <c r="C547" s="28" t="s">
        <v>1101</v>
      </c>
      <c r="D547" s="67" t="s">
        <v>1085</v>
      </c>
      <c r="E547" s="28" t="s">
        <v>900</v>
      </c>
      <c r="F547" s="53" t="s">
        <v>1086</v>
      </c>
      <c r="G547" s="68">
        <v>202325.52</v>
      </c>
      <c r="H547" s="68">
        <v>199855.6</v>
      </c>
    </row>
    <row r="548" spans="1:8" ht="54.95" customHeight="1" x14ac:dyDescent="0.25">
      <c r="A548" s="3"/>
      <c r="B548" s="59" t="s">
        <v>951</v>
      </c>
      <c r="C548" s="28" t="s">
        <v>1101</v>
      </c>
      <c r="D548" s="67" t="s">
        <v>1087</v>
      </c>
      <c r="E548" s="28" t="s">
        <v>900</v>
      </c>
      <c r="F548" s="53" t="s">
        <v>1088</v>
      </c>
      <c r="G548" s="68">
        <v>200000</v>
      </c>
      <c r="H548" s="68">
        <v>200000</v>
      </c>
    </row>
    <row r="549" spans="1:8" ht="54.95" customHeight="1" x14ac:dyDescent="0.25">
      <c r="A549" s="3"/>
      <c r="B549" s="59" t="s">
        <v>951</v>
      </c>
      <c r="C549" s="28" t="s">
        <v>1101</v>
      </c>
      <c r="D549" s="67" t="s">
        <v>1089</v>
      </c>
      <c r="E549" s="28" t="s">
        <v>900</v>
      </c>
      <c r="F549" s="53" t="s">
        <v>1090</v>
      </c>
      <c r="G549" s="68">
        <v>199939</v>
      </c>
      <c r="H549" s="68">
        <v>199939</v>
      </c>
    </row>
    <row r="550" spans="1:8" x14ac:dyDescent="0.25">
      <c r="C550" s="26"/>
      <c r="D550" s="26"/>
      <c r="E550" s="26"/>
    </row>
    <row r="551" spans="1:8" ht="31.5" x14ac:dyDescent="0.25">
      <c r="A551" s="1" t="s">
        <v>1104</v>
      </c>
    </row>
  </sheetData>
  <mergeCells count="12">
    <mergeCell ref="A377:A417"/>
    <mergeCell ref="A3:A107"/>
    <mergeCell ref="A108:A113"/>
    <mergeCell ref="A114:A205"/>
    <mergeCell ref="A309:A376"/>
    <mergeCell ref="A282:A308"/>
    <mergeCell ref="A206:A281"/>
    <mergeCell ref="A451:A549"/>
    <mergeCell ref="A425:A442"/>
    <mergeCell ref="A420:A424"/>
    <mergeCell ref="A443:A450"/>
    <mergeCell ref="A418:A41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5" manualBreakCount="15">
    <brk id="22" max="16383" man="1"/>
    <brk id="40" max="16383" man="1"/>
    <brk id="64" max="16383" man="1"/>
    <brk id="117" max="16383" man="1"/>
    <brk id="154" max="16383" man="1"/>
    <brk id="168" max="16383" man="1"/>
    <brk id="173" max="16383" man="1"/>
    <brk id="194" max="16383" man="1"/>
    <brk id="212" max="16383" man="1"/>
    <brk id="232" max="16383" man="1"/>
    <brk id="288" max="16383" man="1"/>
    <brk id="310" max="16383" man="1"/>
    <brk id="331" max="16383" man="1"/>
    <brk id="344" max="16383" man="1"/>
    <brk id="356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H189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Ivana Šuman</cp:lastModifiedBy>
  <cp:lastPrinted>2013-09-27T07:14:05Z</cp:lastPrinted>
  <dcterms:created xsi:type="dcterms:W3CDTF">2013-09-20T09:03:14Z</dcterms:created>
  <dcterms:modified xsi:type="dcterms:W3CDTF">2015-02-13T11:16:25Z</dcterms:modified>
</cp:coreProperties>
</file>