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hkonopa\Documents\"/>
    </mc:Choice>
  </mc:AlternateContent>
  <xr:revisionPtr revIDLastSave="0" documentId="8_{56B3D692-5BBD-46AC-8C5F-38520D33DA6E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Mjerljivi ishodi" sheetId="1" r:id="rId1"/>
    <sheet name="Sheet1" sheetId="2" state="hidden" r:id="rId2"/>
  </sheets>
  <definedNames>
    <definedName name="_ftnref1" localSheetId="1">Sheet1!$E$4</definedName>
    <definedName name="_ftnref2" localSheetId="1">Sheet1!$E$5</definedName>
    <definedName name="NameCheck">OFFSET(Sheet1!$D$4,0,0,COUNT(Sheet1!$C$4:$C$20),1)</definedName>
    <definedName name="NameCheck_2">OFFSET(Sheet1!#REF!,0,0,COUNT(Sheet1!#REF!),1)</definedName>
    <definedName name="NameCheck33">OFFSET(#REF!,0,0,COUNT(#REF!),1)</definedName>
    <definedName name="NameCheck44">OFFSET(#REF!,0,0,COUNT(#REF!),1)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24" i="1" l="1"/>
  <c r="C23" i="1"/>
  <c r="C22" i="1"/>
  <c r="C21" i="1"/>
  <c r="C20" i="1"/>
  <c r="C19" i="1"/>
  <c r="C18" i="1"/>
  <c r="C17" i="1"/>
  <c r="C16" i="1"/>
  <c r="C15" i="1"/>
  <c r="C14" i="1"/>
  <c r="C13" i="1"/>
  <c r="C12" i="1"/>
  <c r="C11" i="1"/>
  <c r="C10" i="1"/>
  <c r="C9" i="1"/>
  <c r="C8" i="1"/>
  <c r="C4" i="2" l="1"/>
  <c r="C5" i="2"/>
  <c r="C6" i="2"/>
  <c r="C7" i="2"/>
  <c r="C8" i="2"/>
  <c r="C9" i="2"/>
  <c r="C10" i="2"/>
  <c r="C11" i="2"/>
  <c r="C12" i="2"/>
  <c r="C13" i="2"/>
  <c r="C14" i="2"/>
  <c r="C15" i="2"/>
  <c r="C16" i="2"/>
  <c r="C17" i="2"/>
  <c r="C18" i="2"/>
  <c r="C19" i="2"/>
  <c r="C20" i="2"/>
  <c r="D20" i="2" l="1"/>
  <c r="D19" i="2"/>
  <c r="D18" i="2"/>
  <c r="D6" i="2"/>
  <c r="D10" i="2"/>
  <c r="D14" i="2"/>
  <c r="D13" i="2"/>
  <c r="D5" i="2"/>
  <c r="D9" i="2"/>
  <c r="D17" i="2"/>
  <c r="D7" i="2"/>
  <c r="D11" i="2"/>
  <c r="D15" i="2"/>
  <c r="D4" i="2"/>
  <c r="D8" i="2"/>
  <c r="D12" i="2"/>
  <c r="D16" i="2"/>
</calcChain>
</file>

<file path=xl/sharedStrings.xml><?xml version="1.0" encoding="utf-8"?>
<sst xmlns="http://schemas.openxmlformats.org/spreadsheetml/2006/main" count="47" uniqueCount="32">
  <si>
    <t>Prilog 4. Mjerljivi ishodi</t>
  </si>
  <si>
    <t>Prijavitelj je dužan realno planirati i ostvariti planirane ciljane vrijednosti mjerljivih ishoda, koji su navedeni i u Prilogu 4. Mjerljivi ishodi. Prijavitelj mora odabrati minimalno jedan mjerljivi ishod u sklopu Elementa 3. Aktivnosti vezane uz smanjenje broja korisnika usluge smještaja kao institucijskog oblika skrbi izvan vlastite obitelji te unaprjeđenje kvalitete i/ili razvoj/širenje izvaninstitucijskih socijalnih usluga između ishoda A3-A13), te dodatno minimalno jedan od mjerljivih ishoda u sklopu Elementa 2. Aktivnosti identificiranja, planiranja i osvještavanja vezano uz provedbu izvaninstitucijskih socijalnih usluga ili Elementa 4. Aktivnosti vezane uz jačanje kapaciteta stručnjaka/osoba koje rade s pripadnicima ciljanih skupina za organiziranje i pružanje izvaninstitucijskih socijalnih usluga i provedbu procesa deinstitucionalizacije.</t>
  </si>
  <si>
    <t>Mjerljivi ishodi</t>
  </si>
  <si>
    <t>Broj</t>
  </si>
  <si>
    <t>Dokazni dokumenti</t>
  </si>
  <si>
    <t xml:space="preserve">MJERLJIVI ISHODI </t>
  </si>
  <si>
    <t>A1 - Izvješće korisnika sa opisnim prikazom izvršenog
A2-A13 - Potpisna lista, Izvješće korisnika sa opisnim prikazom izvršenog
A14 - Ugovor/računi za adaptaciju/opremanje prostora
A15 - Ugovor o kupovini vozila
A16 - Potpisna lista, Izvješće korisnika sa opisnim prikazom izvršenog
A17 - Potpisna lista, Potvrde o završenim edukacijama</t>
  </si>
  <si>
    <t>DOKAZNI DOKUMENTI</t>
  </si>
  <si>
    <t>A11. Broj organiziranih i provedenih programa razvoja socijalizacijskih vještina djece i mladih, posebno komunikacijskih vještina i nenasilnog rješavanja sukoba među djecom i mladima</t>
  </si>
  <si>
    <t>Column1</t>
  </si>
  <si>
    <t>A1. Broj izrađenih analiza / podloga programa za pružanje izvaninstitucijskih usluga</t>
  </si>
  <si>
    <t>Izvješće korisnika sa opisnim prikazom izvršenog</t>
  </si>
  <si>
    <t>A2. Broj održanih konferencija, okruglih stolova, javnih rasprava, edukativnih radionica s ciljem promocije procesa deinstitucionalizacije, socijalnih usluga, te prava pripadnika ciljanih skupina</t>
  </si>
  <si>
    <t>Potpisna lista, Izvješće korisnika sa opisnim prikazom izvršenog</t>
  </si>
  <si>
    <t>A3. Broj organiziranih i pruženih usluga savjetovanja i pomaganja</t>
  </si>
  <si>
    <t>A4. Broj organiziranih i pruženih usluga psihosocijalne podrške</t>
  </si>
  <si>
    <t>A5. Broj organiziranih i pruženih usluga rane intervencije i usluga pomoći pri uključivanju u programe odgoja i redovitog obrazovanja</t>
  </si>
  <si>
    <t>A6. Broj organiziranih i pruženih usluga boravka</t>
  </si>
  <si>
    <t>A7. Broj organiziranih i pruženih usluga organiziranog stanovanja</t>
  </si>
  <si>
    <t>A8. Broj organiziranih i pruženih usluga pomoći u kući</t>
  </si>
  <si>
    <t>A9. Broj organiziranih i pruženih usluga mobilnih timova</t>
  </si>
  <si>
    <t>A10. Broj organiziranih i provedenih programa/savjetodavnih usluga koje se odnose na brak, roditeljstvo, obiteljske i partnerske odnose</t>
  </si>
  <si>
    <t>A12. Broj organiziranih i provedenih programa rada u zajednici, volonterskog rada radi pružanja podrške roditeljima, obitelji, djeci, mladima, osobama s invaliditetom te ostalim ranjivim skupinama</t>
  </si>
  <si>
    <t>A13. Broj organiziranih i provedenih programskih aktivnosti namijenjenih edukaciji i promidžbi obiteljskih vrijednosti</t>
  </si>
  <si>
    <t>A14. Adaptirani i opremljeni prostori za pružanje izvaninstitucijskih socijalnih usluga, programa, mjera i aktivnosti</t>
  </si>
  <si>
    <t>Ugovor/računi za adaptaciju/opremanje prostora</t>
  </si>
  <si>
    <t>A15. Nabavljena vozila za pružanje izvaninstitucijskih socijalnih usluga, programa, mjera i aktivnosti</t>
  </si>
  <si>
    <t>Ugovor o kupovini vozila</t>
  </si>
  <si>
    <t>A16. Broj provedenih aktivnosti jačanja kapaciteta stručnjaka/osoba koje rade s pripadnicima ciljanih skupina u svrhu razvoja/širenja/unaprjeđenja kvalitete izvaninstitucijskih socijalnih usluga, programa, mjera i aktivnosti</t>
  </si>
  <si>
    <t>A17. Broj provedenih edukacija drugih pružatelja socijalnih usluga</t>
  </si>
  <si>
    <t>Potpisna lista, Potvrde o završenim edukacijama</t>
  </si>
  <si>
    <r>
      <rPr>
        <b/>
        <sz val="10"/>
        <color theme="1"/>
        <rFont val="Calibri"/>
        <family val="2"/>
        <charset val="238"/>
        <scheme val="minor"/>
      </rPr>
      <t xml:space="preserve">Element 2. Aktivnosti identificiranja, planiranja i osvještavanja vezano uz provedbu izvaninstitucijskih socijalnih usluga
</t>
    </r>
    <r>
      <rPr>
        <sz val="10"/>
        <color theme="1"/>
        <rFont val="Calibri"/>
        <family val="2"/>
        <charset val="238"/>
        <scheme val="minor"/>
      </rPr>
      <t xml:space="preserve">A1. Broj izrađenih analiza / podloga programa za pružanje izvaninstitucijskih usluga
A2. Broj održanih konferencija, okruglih stolova, javnih rasprava, edukativnih radionica s ciljem promocije procesa deinstitucionalizacije, socijalnih usluga, te prava pripadnika ciljanih skupina
</t>
    </r>
    <r>
      <rPr>
        <b/>
        <sz val="10"/>
        <color theme="1"/>
        <rFont val="Calibri"/>
        <family val="2"/>
        <charset val="238"/>
        <scheme val="minor"/>
      </rPr>
      <t>Element 3. Aktivnosti vezane uz smanjenje broja korisnika usluge smještaja kao institucijskog oblika skrbi izvan vlastite obitelji te unaprjeđenje kvalitete i/ili razvoj/širenje izvaninstitucijskih socijalnih usluga</t>
    </r>
    <r>
      <rPr>
        <sz val="10"/>
        <color theme="1"/>
        <rFont val="Calibri"/>
        <family val="2"/>
        <charset val="238"/>
        <scheme val="minor"/>
      </rPr>
      <t xml:space="preserve">
A3. Broj organiziranih i pruženih usluga savjetovanja i pomaganja
A4. Broj organiziranih i pruženih usluga psihosocijalne podrške
A5. Broj organiziranih i pruženih usluga rane intervencije i usluga pomoći pri uključivanju u programe odgoja i redovitog obrazovanja
A6. Broj organiziranih i pruženih usluga boravka
A7. Broj organiziranih i pruženih usluga organiziranog stanovanja
A8. Broj organiziranih i pruženih usluga pomoći u kući
A9. Broj organiziranih i pruženih usluga mobilnih timova
A10. Broj organiziranih i provedenih programa/savjetodavnih usluga koje se odnose na brak, roditeljstvo, obiteljske i partnerske odnose
A11. Broj organiziranih i provedenih programa razvoja socijalizacijskih vještina djece i mladih, posebno komunikacijskih vještina i nenasilnog rješavanja sukoba među djecom i mladima
A12. Broj organiziranih i provedenih programa rada u zajednici, volonterskog rada radi pružanja podrške roditeljima, obitelji, djeci, mladima, osobama s invaliditetom te ostalim ranjivim skupinama
A13. Broj organiziranih i provedenih programskih aktivnosti namijenjenih edukaciji i promidžbi obiteljskih vrijednosti
A14. Adaptirani i opremljeni prostori za pružanje izvaninstitucijskih socijalnih usluga, programa, mjera i aktivnosti
A15. Nabavljena vozila za pružanje izvaninstitucijskih socijalnih usluga, programa, mjera i aktivnosti
</t>
    </r>
    <r>
      <rPr>
        <b/>
        <sz val="10"/>
        <color theme="1"/>
        <rFont val="Calibri"/>
        <family val="2"/>
        <charset val="238"/>
        <scheme val="minor"/>
      </rPr>
      <t>Element 4. Aktivnosti vezane uz jačanje kapaciteta stručnjaka/osoba koje rade s pripadnicima ciljanih skupina za organiziranje i pružanje izvaninstitucijskih socijalnih usluga i provedbu procesa deinstitucionalizacije</t>
    </r>
    <r>
      <rPr>
        <sz val="10"/>
        <color theme="1"/>
        <rFont val="Calibri"/>
        <family val="2"/>
        <charset val="238"/>
        <scheme val="minor"/>
      </rPr>
      <t xml:space="preserve">
A16. Broj provedenih aktivnosti jačanja kapaciteta stručnjaka/osoba koje rade s pripadnicima ciljanih skupina u svrhu razvoja/širenja/unaprjeđenja kvalitete izvaninstitucijskih socijalnih usluga, programa, mjera i aktivnosti
A17. Broj provedenih edukacija drugih pružatelja socijalnih usluga
</t>
    </r>
    <r>
      <rPr>
        <b/>
        <sz val="10"/>
        <color theme="1"/>
        <rFont val="Calibri"/>
        <family val="2"/>
        <charset val="238"/>
        <scheme val="minor"/>
      </rPr>
      <t>NAPOMENA: 
U SVAKOM RETKU MOGUĆE JE IZABRATI PO JEDAN OD PONUĐENIH OBVEZNIH MJERLJIVIH ISHODA. 
POTREBNO JE IZABRATI MINIMALNO JEDAN MJERLJIVI ISHOD IZMEĐU ISHODA A3-A13, TE JEDAN U SKLOPU ISHODA ELEMENTA 2 ILI 4.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</si>
</sst>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sz val="16"/>
      <color theme="1"/>
      <name val="Calibri"/>
      <family val="2"/>
      <charset val="238"/>
      <scheme val="minor"/>
    </font>
    <font>
      <sz val="20"/>
      <color theme="1"/>
      <name val="Calibri"/>
      <family val="2"/>
      <charset val="238"/>
      <scheme val="minor"/>
    </font>
    <font>
      <b/>
      <sz val="18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4" tint="0.79998168889431442"/>
        <bgColor theme="4" tint="0.79998168889431442"/>
      </patternFill>
    </fill>
  </fills>
  <borders count="5">
    <border>
      <left/>
      <right/>
      <top/>
      <bottom/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/>
      <top style="thin">
        <color theme="0" tint="-0.499984740745262"/>
      </top>
      <bottom style="thin">
        <color theme="0" tint="-0.499984740745262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/>
      <right/>
      <top style="thin">
        <color theme="4" tint="0.39997558519241921"/>
      </top>
      <bottom style="thin">
        <color theme="4" tint="0.39997558519241921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2" fillId="0" borderId="0" xfId="0" applyFont="1"/>
    <xf numFmtId="0" fontId="3" fillId="0" borderId="0" xfId="0" applyFont="1"/>
    <xf numFmtId="0" fontId="4" fillId="0" borderId="0" xfId="0" applyFont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vertical="center"/>
      <protection locked="0"/>
    </xf>
    <xf numFmtId="0" fontId="4" fillId="0" borderId="0" xfId="0" applyFont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1" fillId="0" borderId="0" xfId="0" applyFont="1"/>
    <xf numFmtId="0" fontId="0" fillId="3" borderId="0" xfId="0" applyFill="1" applyAlignment="1">
      <alignment horizontal="center" vertical="center" wrapText="1"/>
    </xf>
    <xf numFmtId="0" fontId="0" fillId="0" borderId="0" xfId="0" applyAlignment="1">
      <alignment wrapText="1"/>
    </xf>
    <xf numFmtId="0" fontId="6" fillId="0" borderId="0" xfId="0" applyFont="1"/>
    <xf numFmtId="0" fontId="7" fillId="2" borderId="1" xfId="0" applyFont="1" applyFill="1" applyBorder="1" applyAlignment="1">
      <alignment horizontal="center" vertical="center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justify" wrapText="1"/>
    </xf>
    <xf numFmtId="0" fontId="7" fillId="2" borderId="2" xfId="0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 indent="1"/>
    </xf>
    <xf numFmtId="0" fontId="8" fillId="0" borderId="1" xfId="0" applyFont="1" applyBorder="1" applyAlignment="1">
      <alignment horizontal="left" vertical="center" wrapText="1" indent="1"/>
    </xf>
  </cellXfs>
  <cellStyles count="1">
    <cellStyle name="Normal" xfId="0" builtinId="0"/>
  </cellStyles>
  <dxfs count="6">
    <dxf>
      <alignment horizontal="center" vertical="center" textRotation="0" wrapText="1" indent="0" justifyLastLine="0" shrinkToFit="0" readingOrder="0"/>
    </dxf>
    <dxf>
      <alignment horizontal="center" vertical="center" textRotation="0" wrapText="1" indent="0" justifyLastLine="0" shrinkToFit="0" readingOrder="0"/>
    </dxf>
    <dxf>
      <numFmt numFmtId="0" formatCode="General"/>
      <alignment horizontal="center" vertical="center" textRotation="0" wrapText="1" indent="0" justifyLastLine="0" shrinkToFit="0" readingOrder="0"/>
    </dxf>
    <dxf>
      <alignment horizontal="left" vertical="center" textRotation="0" wrapText="1" indent="0" justifyLastLine="0" shrinkToFit="0" readingOrder="0"/>
    </dxf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00000000-000C-0000-FFFF-FFFF00000000}" name="Table1" displayName="Table1" ref="B3:E20" totalsRowShown="0">
  <autoFilter ref="B3:E20" xr:uid="{00000000-0009-0000-0100-000001000000}"/>
  <tableColumns count="4">
    <tableColumn id="1" xr3:uid="{00000000-0010-0000-0000-000001000000}" name="Mjerljivi ishodi" dataDxfId="3"/>
    <tableColumn id="2" xr3:uid="{00000000-0010-0000-0000-000002000000}" name="Broj" dataDxfId="2">
      <calculatedColumnFormula>IF(COUNTIF('Mjerljivi ishodi'!A$8:A$24,B4)&gt;=1,"",ROW())</calculatedColumnFormula>
    </tableColumn>
    <tableColumn id="3" xr3:uid="{00000000-0010-0000-0000-000003000000}" name="Column1" dataDxfId="1">
      <calculatedColumnFormula>IF(ROW(B4)-ROW(B$4)+1&gt;COUNT(C$4:C$20),"",INDEX(B:B,SMALL(C$4:C$20,1+ROW(B4)-ROW(B$4))))</calculatedColumnFormula>
    </tableColumn>
    <tableColumn id="4" xr3:uid="{00000000-0010-0000-0000-000004000000}" name="Dokazni dokumenti" dataDxfId="0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D28"/>
  <sheetViews>
    <sheetView tabSelected="1" zoomScale="85" zoomScaleNormal="85" workbookViewId="0">
      <selection activeCell="A2" sqref="A2"/>
    </sheetView>
  </sheetViews>
  <sheetFormatPr defaultRowHeight="15" x14ac:dyDescent="0.25"/>
  <cols>
    <col min="1" max="1" width="66" customWidth="1"/>
    <col min="3" max="3" width="29" customWidth="1"/>
    <col min="4" max="4" width="33.7109375" customWidth="1"/>
  </cols>
  <sheetData>
    <row r="2" spans="1:4" ht="21" x14ac:dyDescent="0.35">
      <c r="A2" s="1" t="s">
        <v>0</v>
      </c>
      <c r="B2" s="2"/>
      <c r="C2" s="2"/>
      <c r="D2" s="2"/>
    </row>
    <row r="3" spans="1:4" ht="21" x14ac:dyDescent="0.35">
      <c r="A3" s="1"/>
      <c r="B3" s="2"/>
      <c r="C3" s="2"/>
      <c r="D3" s="2"/>
    </row>
    <row r="4" spans="1:4" ht="114" customHeight="1" x14ac:dyDescent="0.25">
      <c r="A4" s="19" t="s">
        <v>1</v>
      </c>
      <c r="B4" s="19"/>
      <c r="C4" s="19"/>
      <c r="D4" s="19"/>
    </row>
    <row r="5" spans="1:4" ht="15.75" x14ac:dyDescent="0.25">
      <c r="A5" s="13"/>
      <c r="B5" s="13"/>
      <c r="C5" s="13"/>
      <c r="D5" s="13"/>
    </row>
    <row r="6" spans="1:4" ht="15.75" x14ac:dyDescent="0.25">
      <c r="A6" s="13"/>
      <c r="B6" s="13"/>
      <c r="C6" s="13"/>
      <c r="D6" s="13"/>
    </row>
    <row r="7" spans="1:4" ht="15.75" x14ac:dyDescent="0.25">
      <c r="A7" s="14" t="s">
        <v>2</v>
      </c>
      <c r="B7" s="14" t="s">
        <v>3</v>
      </c>
      <c r="C7" s="20" t="s">
        <v>4</v>
      </c>
      <c r="D7" s="21"/>
    </row>
    <row r="8" spans="1:4" ht="15.75" x14ac:dyDescent="0.25">
      <c r="A8" s="15"/>
      <c r="B8" s="16"/>
      <c r="C8" s="17" t="str">
        <f>IFERROR(VLOOKUP(A8,Table1[#All],4,FALSE),"")</f>
        <v/>
      </c>
      <c r="D8" s="18"/>
    </row>
    <row r="9" spans="1:4" ht="15.75" x14ac:dyDescent="0.25">
      <c r="A9" s="15"/>
      <c r="B9" s="16"/>
      <c r="C9" s="17" t="str">
        <f>IFERROR(VLOOKUP(A9,Table1[#All],4,FALSE),"")</f>
        <v/>
      </c>
      <c r="D9" s="18"/>
    </row>
    <row r="10" spans="1:4" ht="15.75" x14ac:dyDescent="0.25">
      <c r="A10" s="15"/>
      <c r="B10" s="16"/>
      <c r="C10" s="17" t="str">
        <f>IFERROR(VLOOKUP(A10,Table1[#All],4,FALSE),"")</f>
        <v/>
      </c>
      <c r="D10" s="18"/>
    </row>
    <row r="11" spans="1:4" ht="15.75" x14ac:dyDescent="0.25">
      <c r="A11" s="15"/>
      <c r="B11" s="16"/>
      <c r="C11" s="17" t="str">
        <f>IFERROR(VLOOKUP(A11,Table1[#All],4,FALSE),"")</f>
        <v/>
      </c>
      <c r="D11" s="18"/>
    </row>
    <row r="12" spans="1:4" ht="15.75" x14ac:dyDescent="0.25">
      <c r="A12" s="15"/>
      <c r="B12" s="16"/>
      <c r="C12" s="17" t="str">
        <f>IFERROR(VLOOKUP(A12,Table1[#All],4,FALSE),"")</f>
        <v/>
      </c>
      <c r="D12" s="18"/>
    </row>
    <row r="13" spans="1:4" ht="15.75" x14ac:dyDescent="0.25">
      <c r="A13" s="15"/>
      <c r="B13" s="16"/>
      <c r="C13" s="17" t="str">
        <f>IFERROR(VLOOKUP(A13,Table1[#All],4,FALSE),"")</f>
        <v/>
      </c>
      <c r="D13" s="18"/>
    </row>
    <row r="14" spans="1:4" ht="15.75" x14ac:dyDescent="0.25">
      <c r="A14" s="15"/>
      <c r="B14" s="16"/>
      <c r="C14" s="17" t="str">
        <f>IFERROR(VLOOKUP(A14,Table1[#All],4,FALSE),"")</f>
        <v/>
      </c>
      <c r="D14" s="18"/>
    </row>
    <row r="15" spans="1:4" ht="15.75" x14ac:dyDescent="0.25">
      <c r="A15" s="15"/>
      <c r="B15" s="16"/>
      <c r="C15" s="17" t="str">
        <f>IFERROR(VLOOKUP(A15,Table1[#All],4,FALSE),"")</f>
        <v/>
      </c>
      <c r="D15" s="18"/>
    </row>
    <row r="16" spans="1:4" ht="15.75" x14ac:dyDescent="0.25">
      <c r="A16" s="15"/>
      <c r="B16" s="16"/>
      <c r="C16" s="17" t="str">
        <f>IFERROR(VLOOKUP(A16,Table1[#All],4,FALSE),"")</f>
        <v/>
      </c>
      <c r="D16" s="18"/>
    </row>
    <row r="17" spans="1:4" ht="15.75" x14ac:dyDescent="0.25">
      <c r="A17" s="15"/>
      <c r="B17" s="16"/>
      <c r="C17" s="17" t="str">
        <f>IFERROR(VLOOKUP(A17,Table1[#All],4,FALSE),"")</f>
        <v/>
      </c>
      <c r="D17" s="18"/>
    </row>
    <row r="18" spans="1:4" ht="15.75" x14ac:dyDescent="0.25">
      <c r="A18" s="15"/>
      <c r="B18" s="16"/>
      <c r="C18" s="17" t="str">
        <f>IFERROR(VLOOKUP(A18,Table1[#All],4,FALSE),"")</f>
        <v/>
      </c>
      <c r="D18" s="18"/>
    </row>
    <row r="19" spans="1:4" ht="15.75" x14ac:dyDescent="0.25">
      <c r="A19" s="15"/>
      <c r="B19" s="16"/>
      <c r="C19" s="17" t="str">
        <f>IFERROR(VLOOKUP(A19,Table1[#All],4,FALSE),"")</f>
        <v/>
      </c>
      <c r="D19" s="18"/>
    </row>
    <row r="20" spans="1:4" ht="15.75" x14ac:dyDescent="0.25">
      <c r="A20" s="15"/>
      <c r="B20" s="16"/>
      <c r="C20" s="17" t="str">
        <f>IFERROR(VLOOKUP(A20,Table1[#All],4,FALSE),"")</f>
        <v/>
      </c>
      <c r="D20" s="18"/>
    </row>
    <row r="21" spans="1:4" ht="15.75" x14ac:dyDescent="0.25">
      <c r="A21" s="15"/>
      <c r="B21" s="16"/>
      <c r="C21" s="17" t="str">
        <f>IFERROR(VLOOKUP(A21,Table1[#All],4,FALSE),"")</f>
        <v/>
      </c>
      <c r="D21" s="18"/>
    </row>
    <row r="22" spans="1:4" ht="15.75" x14ac:dyDescent="0.25">
      <c r="A22" s="15"/>
      <c r="B22" s="16"/>
      <c r="C22" s="17" t="str">
        <f>IFERROR(VLOOKUP(A22,Table1[#All],4,FALSE),"")</f>
        <v/>
      </c>
      <c r="D22" s="18"/>
    </row>
    <row r="23" spans="1:4" ht="15.75" x14ac:dyDescent="0.25">
      <c r="A23" s="15"/>
      <c r="B23" s="16"/>
      <c r="C23" s="17" t="str">
        <f>IFERROR(VLOOKUP(A23,Table1[#All],4,FALSE),"")</f>
        <v/>
      </c>
      <c r="D23" s="18"/>
    </row>
    <row r="24" spans="1:4" ht="15.75" x14ac:dyDescent="0.25">
      <c r="A24" s="15"/>
      <c r="B24" s="16"/>
      <c r="C24" s="17" t="str">
        <f>IFERROR(VLOOKUP(A24,Table1[#All],4,FALSE),"")</f>
        <v/>
      </c>
      <c r="D24" s="18"/>
    </row>
    <row r="25" spans="1:4" ht="26.25" x14ac:dyDescent="0.25">
      <c r="A25" s="3"/>
      <c r="B25" s="4"/>
      <c r="C25" s="5"/>
      <c r="D25" s="5"/>
    </row>
    <row r="27" spans="1:4" ht="409.5" customHeight="1" x14ac:dyDescent="0.25">
      <c r="A27" s="23" t="s">
        <v>31</v>
      </c>
      <c r="B27" s="23"/>
      <c r="C27" s="23"/>
      <c r="D27" s="6" t="s">
        <v>5</v>
      </c>
    </row>
    <row r="28" spans="1:4" ht="99" customHeight="1" x14ac:dyDescent="0.25">
      <c r="A28" s="22" t="s">
        <v>6</v>
      </c>
      <c r="B28" s="22"/>
      <c r="C28" s="22"/>
      <c r="D28" s="6" t="s">
        <v>7</v>
      </c>
    </row>
  </sheetData>
  <sheetProtection algorithmName="SHA-512" hashValue="UK1ywYXwJJEl5N0Cj+dS9YAexb6A58MbDCQQM+1BCjM4o0TOSRbQ9g29sg7BT3HlEb/CBPcvEDeZjoApeq2cew==" saltValue="yADXut22+kzWUqnJeDLk+Q==" spinCount="100000" sheet="1" objects="1" scenarios="1"/>
  <mergeCells count="21">
    <mergeCell ref="A28:C28"/>
    <mergeCell ref="C19:D19"/>
    <mergeCell ref="C20:D20"/>
    <mergeCell ref="C21:D21"/>
    <mergeCell ref="C12:D12"/>
    <mergeCell ref="C13:D13"/>
    <mergeCell ref="C14:D14"/>
    <mergeCell ref="C15:D15"/>
    <mergeCell ref="C16:D16"/>
    <mergeCell ref="C17:D17"/>
    <mergeCell ref="C18:D18"/>
    <mergeCell ref="C22:D22"/>
    <mergeCell ref="C23:D23"/>
    <mergeCell ref="C24:D24"/>
    <mergeCell ref="A27:C27"/>
    <mergeCell ref="C11:D11"/>
    <mergeCell ref="A4:D4"/>
    <mergeCell ref="C7:D7"/>
    <mergeCell ref="C8:D8"/>
    <mergeCell ref="C9:D9"/>
    <mergeCell ref="C10:D10"/>
  </mergeCells>
  <conditionalFormatting sqref="B8 B25">
    <cfRule type="expression" dxfId="5" priority="9">
      <formula>AND(A8 &lt;&gt; "", B8 = "")</formula>
    </cfRule>
  </conditionalFormatting>
  <conditionalFormatting sqref="B9:B24">
    <cfRule type="expression" dxfId="4" priority="1">
      <formula>AND(A9 &lt;&gt; "", B9 = "")</formula>
    </cfRule>
  </conditionalFormatting>
  <dataValidations count="2">
    <dataValidation type="list" allowBlank="1" showInputMessage="1" showErrorMessage="1" sqref="A25" xr:uid="{00000000-0002-0000-0000-000000000000}">
      <formula1>NameCheck_2</formula1>
    </dataValidation>
    <dataValidation type="list" allowBlank="1" showInputMessage="1" showErrorMessage="1" sqref="A8:A24" xr:uid="{00000000-0002-0000-0000-000001000000}">
      <formula1>NameCheck</formula1>
    </dataValidation>
  </dataValidations>
  <pageMargins left="0.7" right="0.7" top="0.75" bottom="0.75" header="0.3" footer="0.3"/>
  <pageSetup paperSize="9" scale="9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3:F40"/>
  <sheetViews>
    <sheetView topLeftCell="A8" zoomScale="85" zoomScaleNormal="85" workbookViewId="0">
      <selection activeCell="D20" sqref="D20"/>
    </sheetView>
  </sheetViews>
  <sheetFormatPr defaultRowHeight="15" x14ac:dyDescent="0.25"/>
  <cols>
    <col min="2" max="2" width="70.7109375" customWidth="1"/>
    <col min="4" max="4" width="57.5703125" customWidth="1"/>
    <col min="5" max="5" width="27.5703125" customWidth="1"/>
  </cols>
  <sheetData>
    <row r="3" spans="2:6" x14ac:dyDescent="0.25">
      <c r="B3" t="s">
        <v>2</v>
      </c>
      <c r="C3" t="s">
        <v>3</v>
      </c>
      <c r="D3" t="s">
        <v>9</v>
      </c>
      <c r="E3" t="s">
        <v>4</v>
      </c>
    </row>
    <row r="4" spans="2:6" ht="46.5" customHeight="1" x14ac:dyDescent="0.25">
      <c r="B4" s="7" t="s">
        <v>10</v>
      </c>
      <c r="C4" s="8">
        <f>IF(COUNTIF('Mjerljivi ishodi'!A$8:A$24,B4)&gt;=1,"",ROW())</f>
        <v>4</v>
      </c>
      <c r="D4" s="8" t="str">
        <f t="shared" ref="D4:D20" si="0">IF(ROW(B4)-ROW(B$4)+1&gt;COUNT(C$4:C$20),"",INDEX(B:B,SMALL(C$4:C$20,1+ROW(B4)-ROW(B$4))))</f>
        <v>A1. Broj izrađenih analiza / podloga programa za pružanje izvaninstitucijskih usluga</v>
      </c>
      <c r="E4" s="8" t="s">
        <v>11</v>
      </c>
    </row>
    <row r="5" spans="2:6" ht="60" x14ac:dyDescent="0.25">
      <c r="B5" s="7" t="s">
        <v>12</v>
      </c>
      <c r="C5" s="8">
        <f>IF(COUNTIF('Mjerljivi ishodi'!A$8:A$24,B5)&gt;=1,"",ROW())</f>
        <v>5</v>
      </c>
      <c r="D5" s="8" t="str">
        <f t="shared" si="0"/>
        <v>A2. Broj održanih konferencija, okruglih stolova, javnih rasprava, edukativnih radionica s ciljem promocije procesa deinstitucionalizacije, socijalnih usluga, te prava pripadnika ciljanih skupina</v>
      </c>
      <c r="E5" s="9" t="s">
        <v>13</v>
      </c>
      <c r="F5" s="10"/>
    </row>
    <row r="6" spans="2:6" ht="45" x14ac:dyDescent="0.25">
      <c r="B6" s="7" t="s">
        <v>14</v>
      </c>
      <c r="C6" s="8">
        <f>IF(COUNTIF('Mjerljivi ishodi'!A$8:A$24,B6)&gt;=1,"",ROW())</f>
        <v>6</v>
      </c>
      <c r="D6" s="8" t="str">
        <f t="shared" si="0"/>
        <v>A3. Broj organiziranih i pruženih usluga savjetovanja i pomaganja</v>
      </c>
      <c r="E6" s="9" t="s">
        <v>13</v>
      </c>
      <c r="F6" s="10"/>
    </row>
    <row r="7" spans="2:6" ht="45" x14ac:dyDescent="0.25">
      <c r="B7" s="7" t="s">
        <v>15</v>
      </c>
      <c r="C7" s="8">
        <f>IF(COUNTIF('Mjerljivi ishodi'!A$8:A$24,B7)&gt;=1,"",ROW())</f>
        <v>7</v>
      </c>
      <c r="D7" s="8" t="str">
        <f t="shared" si="0"/>
        <v>A4. Broj organiziranih i pruženih usluga psihosocijalne podrške</v>
      </c>
      <c r="E7" s="9" t="s">
        <v>13</v>
      </c>
      <c r="F7" s="10"/>
    </row>
    <row r="8" spans="2:6" ht="42.75" customHeight="1" x14ac:dyDescent="0.25">
      <c r="B8" s="7" t="s">
        <v>16</v>
      </c>
      <c r="C8" s="8">
        <f>IF(COUNTIF('Mjerljivi ishodi'!A$8:A$24,B8)&gt;=1,"",ROW())</f>
        <v>8</v>
      </c>
      <c r="D8" s="8" t="str">
        <f t="shared" si="0"/>
        <v>A5. Broj organiziranih i pruženih usluga rane intervencije i usluga pomoći pri uključivanju u programe odgoja i redovitog obrazovanja</v>
      </c>
      <c r="E8" s="9" t="s">
        <v>13</v>
      </c>
      <c r="F8" s="10"/>
    </row>
    <row r="9" spans="2:6" ht="45" x14ac:dyDescent="0.25">
      <c r="B9" s="7" t="s">
        <v>17</v>
      </c>
      <c r="C9" s="8">
        <f>IF(COUNTIF('Mjerljivi ishodi'!A$8:A$24,B9)&gt;=1,"",ROW())</f>
        <v>9</v>
      </c>
      <c r="D9" s="8" t="str">
        <f t="shared" si="0"/>
        <v>A6. Broj organiziranih i pruženih usluga boravka</v>
      </c>
      <c r="E9" s="9" t="s">
        <v>13</v>
      </c>
      <c r="F9" s="10"/>
    </row>
    <row r="10" spans="2:6" ht="45" x14ac:dyDescent="0.25">
      <c r="B10" s="7" t="s">
        <v>18</v>
      </c>
      <c r="C10" s="8">
        <f>IF(COUNTIF('Mjerljivi ishodi'!A$8:A$24,B10)&gt;=1,"",ROW())</f>
        <v>10</v>
      </c>
      <c r="D10" s="8" t="str">
        <f t="shared" si="0"/>
        <v>A7. Broj organiziranih i pruženih usluga organiziranog stanovanja</v>
      </c>
      <c r="E10" s="9" t="s">
        <v>13</v>
      </c>
      <c r="F10" s="10"/>
    </row>
    <row r="11" spans="2:6" ht="45" x14ac:dyDescent="0.25">
      <c r="B11" s="7" t="s">
        <v>19</v>
      </c>
      <c r="C11" s="8">
        <f>IF(COUNTIF('Mjerljivi ishodi'!A$8:A$24,B11)&gt;=1,"",ROW())</f>
        <v>11</v>
      </c>
      <c r="D11" s="8" t="str">
        <f t="shared" si="0"/>
        <v>A8. Broj organiziranih i pruženih usluga pomoći u kući</v>
      </c>
      <c r="E11" s="9" t="s">
        <v>13</v>
      </c>
      <c r="F11" s="10"/>
    </row>
    <row r="12" spans="2:6" ht="45" x14ac:dyDescent="0.25">
      <c r="B12" s="7" t="s">
        <v>20</v>
      </c>
      <c r="C12" s="8">
        <f>IF(COUNTIF('Mjerljivi ishodi'!A$8:A$24,B12)&gt;=1,"",ROW())</f>
        <v>12</v>
      </c>
      <c r="D12" s="8" t="str">
        <f t="shared" si="0"/>
        <v>A9. Broj organiziranih i pruženih usluga mobilnih timova</v>
      </c>
      <c r="E12" s="9" t="s">
        <v>13</v>
      </c>
      <c r="F12" s="10"/>
    </row>
    <row r="13" spans="2:6" ht="45" x14ac:dyDescent="0.25">
      <c r="B13" s="7" t="s">
        <v>21</v>
      </c>
      <c r="C13" s="8">
        <f>IF(COUNTIF('Mjerljivi ishodi'!A$8:A$24,B13)&gt;=1,"",ROW())</f>
        <v>13</v>
      </c>
      <c r="D13" s="8" t="str">
        <f t="shared" si="0"/>
        <v>A10. Broj organiziranih i provedenih programa/savjetodavnih usluga koje se odnose na brak, roditeljstvo, obiteljske i partnerske odnose</v>
      </c>
      <c r="E13" s="9" t="s">
        <v>13</v>
      </c>
      <c r="F13" s="10"/>
    </row>
    <row r="14" spans="2:6" ht="60" x14ac:dyDescent="0.25">
      <c r="B14" s="7" t="s">
        <v>8</v>
      </c>
      <c r="C14" s="8">
        <f>IF(COUNTIF('Mjerljivi ishodi'!A$8:A$24,B14)&gt;=1,"",ROW())</f>
        <v>14</v>
      </c>
      <c r="D14" s="8" t="str">
        <f t="shared" si="0"/>
        <v>A11. Broj organiziranih i provedenih programa razvoja socijalizacijskih vještina djece i mladih, posebno komunikacijskih vještina i nenasilnog rješavanja sukoba među djecom i mladima</v>
      </c>
      <c r="E14" s="9" t="s">
        <v>13</v>
      </c>
      <c r="F14" s="10"/>
    </row>
    <row r="15" spans="2:6" ht="60" x14ac:dyDescent="0.25">
      <c r="B15" s="7" t="s">
        <v>22</v>
      </c>
      <c r="C15" s="8">
        <f>IF(COUNTIF('Mjerljivi ishodi'!A$8:A$24,B15)&gt;=1,"",ROW())</f>
        <v>15</v>
      </c>
      <c r="D15" s="8" t="str">
        <f t="shared" si="0"/>
        <v>A12. Broj organiziranih i provedenih programa rada u zajednici, volonterskog rada radi pružanja podrške roditeljima, obitelji, djeci, mladima, osobama s invaliditetom te ostalim ranjivim skupinama</v>
      </c>
      <c r="E15" s="9" t="s">
        <v>13</v>
      </c>
      <c r="F15" s="10"/>
    </row>
    <row r="16" spans="2:6" ht="45" x14ac:dyDescent="0.25">
      <c r="B16" s="7" t="s">
        <v>23</v>
      </c>
      <c r="C16" s="8">
        <f>IF(COUNTIF('Mjerljivi ishodi'!A$8:A$24,B16)&gt;=1,"",ROW())</f>
        <v>16</v>
      </c>
      <c r="D16" s="8" t="str">
        <f t="shared" si="0"/>
        <v>A13. Broj organiziranih i provedenih programskih aktivnosti namijenjenih edukaciji i promidžbi obiteljskih vrijednosti</v>
      </c>
      <c r="E16" s="9" t="s">
        <v>13</v>
      </c>
      <c r="F16" s="10"/>
    </row>
    <row r="17" spans="2:5" ht="45" x14ac:dyDescent="0.25">
      <c r="B17" s="7" t="s">
        <v>24</v>
      </c>
      <c r="C17" s="8">
        <f>IF(COUNTIF('Mjerljivi ishodi'!A$8:A$24,B17)&gt;=1,"",ROW())</f>
        <v>17</v>
      </c>
      <c r="D17" s="8" t="str">
        <f t="shared" si="0"/>
        <v>A14. Adaptirani i opremljeni prostori za pružanje izvaninstitucijskih socijalnih usluga, programa, mjera i aktivnosti</v>
      </c>
      <c r="E17" s="9" t="s">
        <v>25</v>
      </c>
    </row>
    <row r="18" spans="2:5" ht="30" x14ac:dyDescent="0.25">
      <c r="B18" s="7" t="s">
        <v>26</v>
      </c>
      <c r="C18" s="8">
        <f>IF(COUNTIF('Mjerljivi ishodi'!A$8:A$24,B18)&gt;=1,"",ROW())</f>
        <v>18</v>
      </c>
      <c r="D18" s="8" t="str">
        <f t="shared" si="0"/>
        <v>A15. Nabavljena vozila za pružanje izvaninstitucijskih socijalnih usluga, programa, mjera i aktivnosti</v>
      </c>
      <c r="E18" s="11" t="s">
        <v>27</v>
      </c>
    </row>
    <row r="19" spans="2:5" ht="75" x14ac:dyDescent="0.25">
      <c r="B19" s="7" t="s">
        <v>28</v>
      </c>
      <c r="C19" s="8">
        <f>IF(COUNTIF('Mjerljivi ishodi'!A$8:A$24,B19)&gt;=1,"",ROW())</f>
        <v>19</v>
      </c>
      <c r="D19" s="8" t="str">
        <f t="shared" si="0"/>
        <v>A16. Broj provedenih aktivnosti jačanja kapaciteta stručnjaka/osoba koje rade s pripadnicima ciljanih skupina u svrhu razvoja/širenja/unaprjeđenja kvalitete izvaninstitucijskih socijalnih usluga, programa, mjera i aktivnosti</v>
      </c>
      <c r="E19" s="9" t="s">
        <v>13</v>
      </c>
    </row>
    <row r="20" spans="2:5" ht="30" x14ac:dyDescent="0.25">
      <c r="B20" s="7" t="s">
        <v>29</v>
      </c>
      <c r="C20" s="8">
        <f>IF(COUNTIF('Mjerljivi ishodi'!A$8:A$24,B20)&gt;=1,"",ROW())</f>
        <v>20</v>
      </c>
      <c r="D20" s="8" t="str">
        <f t="shared" si="0"/>
        <v>A17. Broj provedenih edukacija drugih pružatelja socijalnih usluga</v>
      </c>
      <c r="E20" s="11" t="s">
        <v>30</v>
      </c>
    </row>
    <row r="21" spans="2:5" x14ac:dyDescent="0.25">
      <c r="B21" s="12"/>
      <c r="C21" s="12"/>
      <c r="D21" s="12"/>
      <c r="E21" s="12"/>
    </row>
    <row r="22" spans="2:5" x14ac:dyDescent="0.25">
      <c r="B22" s="12"/>
      <c r="C22" s="12"/>
      <c r="D22" s="12"/>
      <c r="E22" s="12"/>
    </row>
    <row r="23" spans="2:5" x14ac:dyDescent="0.25">
      <c r="B23" s="12"/>
      <c r="C23" s="12"/>
      <c r="D23" s="12"/>
      <c r="E23" s="12"/>
    </row>
    <row r="24" spans="2:5" x14ac:dyDescent="0.25">
      <c r="B24" s="12"/>
      <c r="C24" s="12"/>
      <c r="D24" s="12"/>
      <c r="E24" s="12"/>
    </row>
    <row r="25" spans="2:5" x14ac:dyDescent="0.25">
      <c r="B25" s="12"/>
      <c r="C25" s="12"/>
      <c r="D25" s="12"/>
      <c r="E25" s="12"/>
    </row>
    <row r="26" spans="2:5" x14ac:dyDescent="0.25">
      <c r="B26" s="12"/>
      <c r="C26" s="12"/>
      <c r="D26" s="12"/>
      <c r="E26" s="12"/>
    </row>
    <row r="27" spans="2:5" x14ac:dyDescent="0.25">
      <c r="B27" s="12"/>
      <c r="C27" s="12"/>
      <c r="D27" s="12"/>
      <c r="E27" s="12"/>
    </row>
    <row r="28" spans="2:5" x14ac:dyDescent="0.25">
      <c r="B28" s="12"/>
      <c r="C28" s="12"/>
      <c r="D28" s="12"/>
      <c r="E28" s="12"/>
    </row>
    <row r="29" spans="2:5" x14ac:dyDescent="0.25">
      <c r="B29" s="12"/>
      <c r="C29" s="12"/>
      <c r="D29" s="12"/>
      <c r="E29" s="12"/>
    </row>
    <row r="30" spans="2:5" x14ac:dyDescent="0.25">
      <c r="B30" s="12"/>
      <c r="C30" s="12"/>
      <c r="D30" s="12"/>
      <c r="E30" s="12"/>
    </row>
    <row r="31" spans="2:5" x14ac:dyDescent="0.25">
      <c r="B31" s="12"/>
      <c r="C31" s="12"/>
      <c r="D31" s="12"/>
      <c r="E31" s="12"/>
    </row>
    <row r="32" spans="2:5" x14ac:dyDescent="0.25">
      <c r="B32" s="12"/>
      <c r="C32" s="12"/>
      <c r="D32" s="12"/>
      <c r="E32" s="12"/>
    </row>
    <row r="33" spans="2:5" x14ac:dyDescent="0.25">
      <c r="B33" s="12"/>
      <c r="C33" s="12"/>
      <c r="D33" s="12"/>
      <c r="E33" s="12"/>
    </row>
    <row r="34" spans="2:5" x14ac:dyDescent="0.25">
      <c r="B34" s="12"/>
      <c r="C34" s="12"/>
      <c r="D34" s="12"/>
      <c r="E34" s="12"/>
    </row>
    <row r="35" spans="2:5" x14ac:dyDescent="0.25">
      <c r="B35" s="12"/>
    </row>
    <row r="36" spans="2:5" x14ac:dyDescent="0.25">
      <c r="B36" s="12"/>
    </row>
    <row r="37" spans="2:5" x14ac:dyDescent="0.25">
      <c r="B37" s="12"/>
    </row>
    <row r="38" spans="2:5" x14ac:dyDescent="0.25">
      <c r="B38" s="12"/>
    </row>
    <row r="39" spans="2:5" x14ac:dyDescent="0.25">
      <c r="B39" s="12"/>
    </row>
    <row r="40" spans="2:5" x14ac:dyDescent="0.25">
      <c r="B40" s="12"/>
    </row>
  </sheetData>
  <pageMargins left="0.7" right="0.7" top="0.75" bottom="0.75" header="0.3" footer="0.3"/>
  <pageSetup paperSize="9" orientation="portrait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Mjerljivi ishodi</vt:lpstr>
      <vt:lpstr>Sheet1</vt:lpstr>
      <vt:lpstr>Sheet1!_ftnref1</vt:lpstr>
      <vt:lpstr>Sheet1!_ftnref2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HK</dc:creator>
  <cp:lastModifiedBy>HK</cp:lastModifiedBy>
  <cp:lastPrinted>2020-07-21T09:21:11Z</cp:lastPrinted>
  <dcterms:created xsi:type="dcterms:W3CDTF">2020-07-21T09:09:42Z</dcterms:created>
  <dcterms:modified xsi:type="dcterms:W3CDTF">2020-07-27T14:58:06Z</dcterms:modified>
</cp:coreProperties>
</file>