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06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\Desktop\Tekuće\Nabava CK\12.1\Nabava mat. potrepština\Za objavu\"/>
    </mc:Choice>
  </mc:AlternateContent>
  <bookViews>
    <workbookView xWindow="0" yWindow="0" windowWidth="15780" windowHeight="11850"/>
  </bookViews>
  <sheets>
    <sheet name="Lis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3" i="1" l="1"/>
  <c r="E45" i="1"/>
  <c r="B55" i="1" s="1"/>
  <c r="E44" i="1"/>
  <c r="E31" i="1"/>
  <c r="E32" i="1"/>
  <c r="E33" i="1"/>
  <c r="E34" i="1"/>
  <c r="E35" i="1"/>
  <c r="E36" i="1"/>
  <c r="E37" i="1"/>
  <c r="E38" i="1"/>
  <c r="E39" i="1"/>
  <c r="E40" i="1"/>
  <c r="E30" i="1"/>
  <c r="E27" i="1"/>
  <c r="E18" i="1"/>
  <c r="E19" i="1"/>
  <c r="E20" i="1"/>
  <c r="E21" i="1"/>
  <c r="E22" i="1"/>
  <c r="E23" i="1"/>
  <c r="E24" i="1"/>
  <c r="E25" i="1"/>
  <c r="E26" i="1"/>
  <c r="E17" i="1"/>
  <c r="E7" i="1"/>
  <c r="E8" i="1"/>
  <c r="E9" i="1"/>
  <c r="E10" i="1"/>
  <c r="E11" i="1"/>
  <c r="E12" i="1"/>
  <c r="E13" i="1"/>
  <c r="E6" i="1"/>
  <c r="E41" i="1" l="1"/>
  <c r="B54" i="1" s="1"/>
  <c r="E14" i="1"/>
  <c r="B52" i="1" s="1"/>
  <c r="B56" i="1" l="1"/>
  <c r="B58" i="1" s="1"/>
  <c r="B60" i="1" s="1"/>
</calcChain>
</file>

<file path=xl/sharedStrings.xml><?xml version="1.0" encoding="utf-8"?>
<sst xmlns="http://schemas.openxmlformats.org/spreadsheetml/2006/main" count="83" uniqueCount="55">
  <si>
    <t>TROŠKOVNIK - "Nabava osnovnih materijalnih potrepština"</t>
  </si>
  <si>
    <t>Opis stavke</t>
  </si>
  <si>
    <t>Jed.mj.</t>
  </si>
  <si>
    <t>Količina</t>
  </si>
  <si>
    <t>Jed.cijena (HRK)</t>
  </si>
  <si>
    <t>Iznos (HRK)</t>
  </si>
  <si>
    <t>1. Troškovi higijenskih potrepština</t>
  </si>
  <si>
    <t>Deterdžent za pranje rublja, praškasti, 3kg</t>
  </si>
  <si>
    <t>kilogram</t>
  </si>
  <si>
    <t>Deterdžent za pranje rublja, praškasti, 6kg</t>
  </si>
  <si>
    <t>Šampon za kosu, 1l</t>
  </si>
  <si>
    <t>litra</t>
  </si>
  <si>
    <t>Sapun 90-100 gr</t>
  </si>
  <si>
    <t>kom</t>
  </si>
  <si>
    <t>Deterdžent za pranje posuđa 0,5 l</t>
  </si>
  <si>
    <t>komad</t>
  </si>
  <si>
    <t>Toaletni papir, troslojni, 10/1</t>
  </si>
  <si>
    <t>Sredstvo za čišćenje 1, 750ml</t>
  </si>
  <si>
    <t>Sredstvo za čišćenje 2, 1l</t>
  </si>
  <si>
    <t>UKUPNO troškovi higijenskih potrepština</t>
  </si>
  <si>
    <t>2. Troškovi školskog pribora i opreme</t>
  </si>
  <si>
    <t>Školska torba (min. dimenzije: 37x38x22 cm)</t>
  </si>
  <si>
    <t>Paket drvenih bojica 12/1</t>
  </si>
  <si>
    <t>Vodene bojice 12/1 + 1 kist</t>
  </si>
  <si>
    <t>Paket flomastera 24/1</t>
  </si>
  <si>
    <t>Šestar + mine</t>
  </si>
  <si>
    <t>Paket plastelina, plastične, 12/1</t>
  </si>
  <si>
    <t>Trokut, geometrijski set 4/1</t>
  </si>
  <si>
    <t>Olovke: šiljena; trobridna; s gumicom</t>
  </si>
  <si>
    <t>Sportska obuća, tenisice m/ž, razne veličine</t>
  </si>
  <si>
    <t>Vrećice za obuću</t>
  </si>
  <si>
    <t>UKUPNO troškovi školskog pribora i opreme</t>
  </si>
  <si>
    <t>3. Troškovi opreme za novorođenčad</t>
  </si>
  <si>
    <t>Kombinezon za bebe, m/ž, razne veličine</t>
  </si>
  <si>
    <t>Body za bebe, m/ž, razne veličine</t>
  </si>
  <si>
    <t>Pamučne dekice, dimenzije 80x100cm</t>
  </si>
  <si>
    <t>Jednokratne pelene, razne veličine</t>
  </si>
  <si>
    <t>paket</t>
  </si>
  <si>
    <t xml:space="preserve">Baby bočice, 140; 240 ml, silikonska duda, anatomskog oblika, prilagodljiv dotok zraka </t>
  </si>
  <si>
    <t>Kupka za bebe, 500ml</t>
  </si>
  <si>
    <t>Šampon za bebe, 200-250 ml</t>
  </si>
  <si>
    <t>Puder za bebe, 100 g</t>
  </si>
  <si>
    <t>Sapun za higijenu bebine kože, 100 g</t>
  </si>
  <si>
    <t>Dječja krema, 200 ml</t>
  </si>
  <si>
    <t>Vlažne maramice 72-80/1</t>
  </si>
  <si>
    <t>Trošak nabave ambalaže za  opremu za novorođenčad i školski pribor i opremu</t>
  </si>
  <si>
    <t>Vrećice razne (50 l prozirne najlonske)</t>
  </si>
  <si>
    <t>UKUPNO Troškovi opreme za novorođenčad</t>
  </si>
  <si>
    <t xml:space="preserve">                                     REKAPITULACIJA</t>
  </si>
  <si>
    <t xml:space="preserve">Iznos (HRK) </t>
  </si>
  <si>
    <t>UKUPNO</t>
  </si>
  <si>
    <t>+ 25%  PDV</t>
  </si>
  <si>
    <t>SVEUKUPNO</t>
  </si>
  <si>
    <t>UKUPNO Troškovi nabave ambalaže za  opremu za novorođenčad i školski pribor i opremu</t>
  </si>
  <si>
    <t>4. Trošak nabave ambalaže za  opremu za novorođenčad i školski pribor i opremu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</si>
</sst>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sz val="9"/>
      <color theme="1"/>
      <name val="Verdana"/>
      <family val="2"/>
    </font>
    <font>
      <b/>
      <sz val="9"/>
      <color theme="1"/>
      <name val="Verdana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69">
    <xf numFmtId="0" fontId="0" fillId="0" borderId="0" xfId="0"/>
    <xf numFmtId="0" fontId="3" fillId="0" borderId="0" xfId="0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/>
    </xf>
    <xf numFmtId="0" fontId="5" fillId="3" borderId="2" xfId="1" applyFont="1" applyFill="1" applyBorder="1" applyAlignment="1">
      <alignment horizontal="left" vertical="center" wrapText="1"/>
    </xf>
    <xf numFmtId="0" fontId="4" fillId="3" borderId="2" xfId="1" applyFill="1" applyBorder="1" applyAlignment="1">
      <alignment horizontal="center" vertical="center"/>
    </xf>
    <xf numFmtId="0" fontId="4" fillId="0" borderId="2" xfId="1" applyBorder="1" applyAlignment="1">
      <alignment horizontal="left" vertical="center" wrapText="1"/>
    </xf>
    <xf numFmtId="0" fontId="4" fillId="0" borderId="2" xfId="1" applyBorder="1" applyAlignment="1">
      <alignment horizontal="center" vertical="center"/>
    </xf>
    <xf numFmtId="4" fontId="0" fillId="0" borderId="0" xfId="0" applyNumberFormat="1"/>
    <xf numFmtId="3" fontId="0" fillId="0" borderId="0" xfId="0" applyNumberFormat="1"/>
    <xf numFmtId="0" fontId="4" fillId="0" borderId="0" xfId="1" applyAlignment="1">
      <alignment horizontal="center" vertical="center"/>
    </xf>
    <xf numFmtId="0" fontId="4" fillId="0" borderId="0" xfId="1" applyFill="1"/>
    <xf numFmtId="0" fontId="4" fillId="0" borderId="2" xfId="1" applyFill="1" applyBorder="1" applyAlignment="1">
      <alignment horizontal="left" vertical="center" wrapText="1"/>
    </xf>
    <xf numFmtId="0" fontId="4" fillId="0" borderId="2" xfId="1" applyFill="1" applyBorder="1" applyAlignment="1">
      <alignment horizontal="center" vertical="center"/>
    </xf>
    <xf numFmtId="0" fontId="0" fillId="0" borderId="0" xfId="0" applyFill="1"/>
    <xf numFmtId="0" fontId="4" fillId="4" borderId="3" xfId="1" applyFill="1" applyBorder="1" applyAlignment="1">
      <alignment horizontal="center" vertical="center"/>
    </xf>
    <xf numFmtId="0" fontId="5" fillId="4" borderId="3" xfId="1" applyFont="1" applyFill="1" applyBorder="1" applyAlignment="1">
      <alignment horizontal="center" vertical="center"/>
    </xf>
    <xf numFmtId="0" fontId="2" fillId="0" borderId="2" xfId="0" applyFont="1" applyBorder="1"/>
    <xf numFmtId="4" fontId="0" fillId="0" borderId="2" xfId="0" applyNumberFormat="1" applyBorder="1"/>
    <xf numFmtId="0" fontId="1" fillId="0" borderId="0" xfId="0" applyFont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2" xfId="0" applyBorder="1"/>
    <xf numFmtId="49" fontId="0" fillId="0" borderId="0" xfId="0" applyNumberFormat="1" applyFill="1" applyAlignment="1">
      <alignment horizontal="right"/>
    </xf>
    <xf numFmtId="0" fontId="2" fillId="0" borderId="8" xfId="0" applyFont="1" applyBorder="1"/>
    <xf numFmtId="4" fontId="0" fillId="0" borderId="8" xfId="0" applyNumberFormat="1" applyBorder="1"/>
    <xf numFmtId="2" fontId="7" fillId="0" borderId="0" xfId="0" applyNumberFormat="1" applyFont="1" applyFill="1"/>
    <xf numFmtId="0" fontId="4" fillId="0" borderId="3" xfId="1" applyFill="1" applyBorder="1" applyAlignment="1">
      <alignment horizontal="center" vertical="center"/>
    </xf>
    <xf numFmtId="0" fontId="4" fillId="5" borderId="2" xfId="1" applyFill="1" applyBorder="1" applyAlignment="1">
      <alignment horizontal="center" vertical="center"/>
    </xf>
    <xf numFmtId="4" fontId="0" fillId="0" borderId="0" xfId="0" applyNumberFormat="1" applyBorder="1"/>
    <xf numFmtId="0" fontId="0" fillId="0" borderId="0" xfId="0" applyBorder="1"/>
    <xf numFmtId="0" fontId="3" fillId="5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5" borderId="2" xfId="1" applyFont="1" applyFill="1" applyBorder="1" applyAlignment="1">
      <alignment horizontal="center"/>
    </xf>
    <xf numFmtId="0" fontId="4" fillId="4" borderId="2" xfId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0" fontId="2" fillId="0" borderId="9" xfId="0" applyFont="1" applyBorder="1"/>
    <xf numFmtId="4" fontId="0" fillId="0" borderId="10" xfId="0" applyNumberFormat="1" applyBorder="1"/>
    <xf numFmtId="0" fontId="4" fillId="0" borderId="2" xfId="1" applyBorder="1"/>
    <xf numFmtId="0" fontId="6" fillId="5" borderId="2" xfId="0" applyFont="1" applyFill="1" applyBorder="1" applyAlignment="1">
      <alignment horizontal="left" vertical="center"/>
    </xf>
    <xf numFmtId="0" fontId="0" fillId="5" borderId="2" xfId="0" applyFill="1" applyBorder="1"/>
    <xf numFmtId="0" fontId="5" fillId="0" borderId="11" xfId="1" applyFont="1" applyBorder="1" applyAlignment="1">
      <alignment horizontal="right" vertical="center" wrapText="1"/>
    </xf>
    <xf numFmtId="0" fontId="4" fillId="0" borderId="11" xfId="1" applyBorder="1" applyAlignment="1">
      <alignment horizontal="center" vertical="center"/>
    </xf>
    <xf numFmtId="0" fontId="4" fillId="0" borderId="11" xfId="1" applyFill="1" applyBorder="1" applyAlignment="1">
      <alignment horizontal="center" vertical="center"/>
    </xf>
    <xf numFmtId="0" fontId="4" fillId="0" borderId="1" xfId="1" applyBorder="1" applyAlignment="1">
      <alignment horizontal="left" vertical="center" wrapText="1"/>
    </xf>
    <xf numFmtId="0" fontId="4" fillId="0" borderId="1" xfId="1" applyBorder="1" applyAlignment="1">
      <alignment horizontal="center" vertical="center"/>
    </xf>
    <xf numFmtId="0" fontId="4" fillId="0" borderId="1" xfId="1" applyFill="1" applyBorder="1" applyAlignment="1">
      <alignment horizontal="center" vertical="center"/>
    </xf>
    <xf numFmtId="4" fontId="4" fillId="0" borderId="2" xfId="1" applyNumberFormat="1" applyFill="1" applyBorder="1" applyAlignment="1">
      <alignment horizontal="center" vertical="center"/>
    </xf>
    <xf numFmtId="4" fontId="4" fillId="0" borderId="1" xfId="1" applyNumberFormat="1" applyFill="1" applyBorder="1" applyAlignment="1">
      <alignment horizontal="center" vertical="center"/>
    </xf>
    <xf numFmtId="4" fontId="4" fillId="0" borderId="11" xfId="1" applyNumberFormat="1" applyFill="1" applyBorder="1" applyAlignment="1">
      <alignment horizontal="center" vertical="center"/>
    </xf>
    <xf numFmtId="0" fontId="4" fillId="0" borderId="3" xfId="1" applyFill="1" applyBorder="1" applyAlignment="1">
      <alignment horizontal="left" vertical="center" wrapText="1"/>
    </xf>
    <xf numFmtId="4" fontId="4" fillId="4" borderId="2" xfId="1" applyNumberFormat="1" applyFill="1" applyBorder="1" applyAlignment="1">
      <alignment horizontal="center" vertical="center"/>
    </xf>
    <xf numFmtId="4" fontId="4" fillId="0" borderId="3" xfId="1" applyNumberFormat="1" applyFill="1" applyBorder="1" applyAlignment="1">
      <alignment horizontal="center" vertical="center"/>
    </xf>
    <xf numFmtId="0" fontId="5" fillId="0" borderId="12" xfId="1" applyFont="1" applyBorder="1" applyAlignment="1">
      <alignment horizontal="right" vertical="center" wrapText="1"/>
    </xf>
    <xf numFmtId="0" fontId="4" fillId="0" borderId="8" xfId="1" applyBorder="1" applyAlignment="1">
      <alignment horizontal="center" vertical="center"/>
    </xf>
    <xf numFmtId="0" fontId="2" fillId="0" borderId="2" xfId="0" applyFont="1" applyBorder="1" applyAlignment="1">
      <alignment wrapText="1"/>
    </xf>
    <xf numFmtId="4" fontId="4" fillId="0" borderId="13" xfId="1" applyNumberForma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 applyProtection="1">
      <alignment horizontal="center"/>
      <protection locked="0"/>
    </xf>
    <xf numFmtId="0" fontId="4" fillId="3" borderId="2" xfId="1" applyFill="1" applyBorder="1" applyAlignment="1" applyProtection="1">
      <alignment horizontal="center" vertical="center"/>
      <protection locked="0"/>
    </xf>
    <xf numFmtId="0" fontId="4" fillId="0" borderId="2" xfId="1" applyBorder="1" applyAlignment="1" applyProtection="1">
      <alignment horizontal="center" vertical="center"/>
      <protection locked="0"/>
    </xf>
    <xf numFmtId="0" fontId="4" fillId="0" borderId="1" xfId="1" applyBorder="1" applyAlignment="1" applyProtection="1">
      <alignment horizontal="center" vertical="center"/>
      <protection locked="0"/>
    </xf>
    <xf numFmtId="0" fontId="4" fillId="0" borderId="11" xfId="1" applyBorder="1" applyAlignment="1" applyProtection="1">
      <alignment horizontal="center" vertical="center"/>
      <protection locked="0"/>
    </xf>
    <xf numFmtId="0" fontId="4" fillId="0" borderId="2" xfId="1" applyFill="1" applyBorder="1" applyAlignment="1" applyProtection="1">
      <alignment horizontal="center" vertical="center"/>
      <protection locked="0"/>
    </xf>
    <xf numFmtId="0" fontId="4" fillId="4" borderId="3" xfId="1" applyFill="1" applyBorder="1" applyAlignment="1" applyProtection="1">
      <alignment horizontal="center" vertical="center"/>
      <protection locked="0"/>
    </xf>
    <xf numFmtId="0" fontId="4" fillId="0" borderId="3" xfId="1" applyFill="1" applyBorder="1" applyAlignment="1" applyProtection="1">
      <alignment horizontal="center" vertical="center"/>
      <protection locked="0"/>
    </xf>
    <xf numFmtId="0" fontId="4" fillId="0" borderId="8" xfId="1" applyBorder="1" applyAlignment="1" applyProtection="1">
      <alignment horizontal="center" vertical="center"/>
      <protection locked="0"/>
    </xf>
  </cellXfs>
  <cellStyles count="2">
    <cellStyle name="Normalno" xfId="0" builtinId="0"/>
    <cellStyle name="Normalno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sqref="A1:E2"/>
    </sheetView>
  </sheetViews>
  <sheetFormatPr defaultRowHeight="15" x14ac:dyDescent="0.25"/>
  <cols>
    <col min="1" max="1" width="51.140625" customWidth="1"/>
    <col min="2" max="2" width="29" customWidth="1"/>
    <col min="3" max="3" width="19.140625" customWidth="1"/>
    <col min="4" max="4" width="20" customWidth="1"/>
    <col min="5" max="5" width="20.85546875" customWidth="1"/>
    <col min="7" max="7" width="15.28515625" customWidth="1"/>
  </cols>
  <sheetData>
    <row r="1" spans="1:13" ht="15" customHeight="1" x14ac:dyDescent="0.25">
      <c r="A1" s="32" t="s">
        <v>0</v>
      </c>
      <c r="B1" s="32"/>
      <c r="C1" s="32"/>
      <c r="D1" s="32"/>
      <c r="E1" s="32"/>
      <c r="F1" s="1"/>
      <c r="G1" s="1"/>
    </row>
    <row r="2" spans="1:13" ht="15.75" customHeight="1" x14ac:dyDescent="0.25">
      <c r="A2" s="32"/>
      <c r="B2" s="32"/>
      <c r="C2" s="32"/>
      <c r="D2" s="32"/>
      <c r="E2" s="32"/>
      <c r="F2" s="1"/>
      <c r="G2" s="1"/>
    </row>
    <row r="3" spans="1:13" ht="19.5" x14ac:dyDescent="0.25">
      <c r="A3" s="33"/>
      <c r="B3" s="33"/>
      <c r="C3" s="34"/>
      <c r="D3" s="59"/>
      <c r="E3" s="34"/>
    </row>
    <row r="4" spans="1:13" ht="15.75" thickBot="1" x14ac:dyDescent="0.3">
      <c r="A4" s="35" t="s">
        <v>1</v>
      </c>
      <c r="B4" s="35" t="s">
        <v>2</v>
      </c>
      <c r="C4" s="35" t="s">
        <v>3</v>
      </c>
      <c r="D4" s="60" t="s">
        <v>4</v>
      </c>
      <c r="E4" s="2" t="s">
        <v>5</v>
      </c>
    </row>
    <row r="5" spans="1:13" ht="22.5" x14ac:dyDescent="0.25">
      <c r="A5" s="3" t="s">
        <v>6</v>
      </c>
      <c r="B5" s="4"/>
      <c r="C5" s="29"/>
      <c r="D5" s="61"/>
      <c r="E5" s="29"/>
      <c r="F5" s="13"/>
      <c r="G5" s="13"/>
      <c r="H5" s="13"/>
      <c r="I5" s="13"/>
      <c r="J5" s="13"/>
      <c r="K5" s="13"/>
      <c r="L5" s="13"/>
      <c r="M5" s="13"/>
    </row>
    <row r="6" spans="1:13" x14ac:dyDescent="0.25">
      <c r="A6" s="5" t="s">
        <v>7</v>
      </c>
      <c r="B6" s="6" t="s">
        <v>8</v>
      </c>
      <c r="C6" s="12">
        <v>3350</v>
      </c>
      <c r="D6" s="62"/>
      <c r="E6" s="49">
        <f>SUM(C6*D6)</f>
        <v>0</v>
      </c>
    </row>
    <row r="7" spans="1:13" x14ac:dyDescent="0.25">
      <c r="A7" s="5" t="s">
        <v>9</v>
      </c>
      <c r="B7" s="6" t="s">
        <v>8</v>
      </c>
      <c r="C7" s="12">
        <v>3350</v>
      </c>
      <c r="D7" s="62"/>
      <c r="E7" s="49">
        <f t="shared" ref="E7:E13" si="0">SUM(C7*D7)</f>
        <v>0</v>
      </c>
    </row>
    <row r="8" spans="1:13" x14ac:dyDescent="0.25">
      <c r="A8" s="5" t="s">
        <v>10</v>
      </c>
      <c r="B8" s="6" t="s">
        <v>11</v>
      </c>
      <c r="C8" s="12">
        <v>7000</v>
      </c>
      <c r="D8" s="62"/>
      <c r="E8" s="49">
        <f t="shared" si="0"/>
        <v>0</v>
      </c>
    </row>
    <row r="9" spans="1:13" x14ac:dyDescent="0.25">
      <c r="A9" s="5" t="s">
        <v>12</v>
      </c>
      <c r="B9" s="6" t="s">
        <v>13</v>
      </c>
      <c r="C9" s="12">
        <v>2500</v>
      </c>
      <c r="D9" s="62"/>
      <c r="E9" s="49">
        <f t="shared" si="0"/>
        <v>0</v>
      </c>
      <c r="F9" s="7"/>
    </row>
    <row r="10" spans="1:13" x14ac:dyDescent="0.25">
      <c r="A10" s="5" t="s">
        <v>14</v>
      </c>
      <c r="B10" s="6" t="s">
        <v>15</v>
      </c>
      <c r="C10" s="12">
        <v>5700</v>
      </c>
      <c r="D10" s="62"/>
      <c r="E10" s="49">
        <f t="shared" si="0"/>
        <v>0</v>
      </c>
    </row>
    <row r="11" spans="1:13" x14ac:dyDescent="0.25">
      <c r="A11" s="5" t="s">
        <v>16</v>
      </c>
      <c r="B11" s="6" t="s">
        <v>13</v>
      </c>
      <c r="C11" s="12">
        <v>1350</v>
      </c>
      <c r="D11" s="62"/>
      <c r="E11" s="49">
        <f t="shared" si="0"/>
        <v>0</v>
      </c>
    </row>
    <row r="12" spans="1:13" x14ac:dyDescent="0.25">
      <c r="A12" s="5" t="s">
        <v>17</v>
      </c>
      <c r="B12" s="6" t="s">
        <v>13</v>
      </c>
      <c r="C12" s="12">
        <v>120</v>
      </c>
      <c r="D12" s="62"/>
      <c r="E12" s="49">
        <f t="shared" si="0"/>
        <v>0</v>
      </c>
    </row>
    <row r="13" spans="1:13" ht="15.75" thickBot="1" x14ac:dyDescent="0.3">
      <c r="A13" s="46" t="s">
        <v>18</v>
      </c>
      <c r="B13" s="47" t="s">
        <v>13</v>
      </c>
      <c r="C13" s="48">
        <v>1700</v>
      </c>
      <c r="D13" s="63"/>
      <c r="E13" s="50">
        <f t="shared" si="0"/>
        <v>0</v>
      </c>
    </row>
    <row r="14" spans="1:13" x14ac:dyDescent="0.25">
      <c r="A14" s="43" t="s">
        <v>19</v>
      </c>
      <c r="B14" s="44"/>
      <c r="C14" s="45"/>
      <c r="D14" s="64"/>
      <c r="E14" s="51">
        <f>SUM(E6:E13)</f>
        <v>0</v>
      </c>
      <c r="H14" s="8"/>
    </row>
    <row r="15" spans="1:13" x14ac:dyDescent="0.25">
      <c r="A15" s="5"/>
      <c r="B15" s="6"/>
      <c r="C15" s="12"/>
      <c r="D15" s="62"/>
      <c r="E15" s="12"/>
    </row>
    <row r="16" spans="1:13" ht="22.5" x14ac:dyDescent="0.25">
      <c r="A16" s="3" t="s">
        <v>20</v>
      </c>
      <c r="B16" s="4"/>
      <c r="C16" s="29"/>
      <c r="D16" s="61"/>
      <c r="E16" s="29"/>
      <c r="G16" s="8"/>
      <c r="H16" s="8"/>
    </row>
    <row r="17" spans="1:5" x14ac:dyDescent="0.25">
      <c r="A17" s="5" t="s">
        <v>21</v>
      </c>
      <c r="B17" s="6" t="s">
        <v>13</v>
      </c>
      <c r="C17" s="12">
        <v>80</v>
      </c>
      <c r="D17" s="62"/>
      <c r="E17" s="49">
        <f>SUM(C17*D17)</f>
        <v>0</v>
      </c>
    </row>
    <row r="18" spans="1:5" x14ac:dyDescent="0.25">
      <c r="A18" s="5" t="s">
        <v>22</v>
      </c>
      <c r="B18" s="6" t="s">
        <v>13</v>
      </c>
      <c r="C18" s="12">
        <v>80</v>
      </c>
      <c r="D18" s="62"/>
      <c r="E18" s="49">
        <f t="shared" ref="E18:E26" si="1">SUM(C18*D18)</f>
        <v>0</v>
      </c>
    </row>
    <row r="19" spans="1:5" x14ac:dyDescent="0.25">
      <c r="A19" s="5" t="s">
        <v>23</v>
      </c>
      <c r="B19" s="6" t="s">
        <v>13</v>
      </c>
      <c r="C19" s="12">
        <v>350</v>
      </c>
      <c r="D19" s="62"/>
      <c r="E19" s="49">
        <f t="shared" si="1"/>
        <v>0</v>
      </c>
    </row>
    <row r="20" spans="1:5" x14ac:dyDescent="0.25">
      <c r="A20" s="5" t="s">
        <v>24</v>
      </c>
      <c r="B20" s="6" t="s">
        <v>13</v>
      </c>
      <c r="C20" s="12">
        <v>40</v>
      </c>
      <c r="D20" s="62"/>
      <c r="E20" s="49">
        <f t="shared" si="1"/>
        <v>0</v>
      </c>
    </row>
    <row r="21" spans="1:5" x14ac:dyDescent="0.25">
      <c r="A21" s="5" t="s">
        <v>25</v>
      </c>
      <c r="B21" s="6" t="s">
        <v>13</v>
      </c>
      <c r="C21" s="12">
        <v>60</v>
      </c>
      <c r="D21" s="62"/>
      <c r="E21" s="49">
        <f t="shared" si="1"/>
        <v>0</v>
      </c>
    </row>
    <row r="22" spans="1:5" x14ac:dyDescent="0.25">
      <c r="A22" s="5" t="s">
        <v>26</v>
      </c>
      <c r="B22" s="6" t="s">
        <v>13</v>
      </c>
      <c r="C22" s="12">
        <v>160</v>
      </c>
      <c r="D22" s="62"/>
      <c r="E22" s="49">
        <f t="shared" si="1"/>
        <v>0</v>
      </c>
    </row>
    <row r="23" spans="1:5" x14ac:dyDescent="0.25">
      <c r="A23" s="5" t="s">
        <v>27</v>
      </c>
      <c r="B23" s="6" t="s">
        <v>13</v>
      </c>
      <c r="C23" s="12">
        <v>30</v>
      </c>
      <c r="D23" s="62"/>
      <c r="E23" s="49">
        <f t="shared" si="1"/>
        <v>0</v>
      </c>
    </row>
    <row r="24" spans="1:5" x14ac:dyDescent="0.25">
      <c r="A24" s="5" t="s">
        <v>28</v>
      </c>
      <c r="B24" s="6" t="s">
        <v>13</v>
      </c>
      <c r="C24" s="12">
        <v>4000</v>
      </c>
      <c r="D24" s="62"/>
      <c r="E24" s="49">
        <f t="shared" si="1"/>
        <v>0</v>
      </c>
    </row>
    <row r="25" spans="1:5" x14ac:dyDescent="0.25">
      <c r="A25" s="5" t="s">
        <v>29</v>
      </c>
      <c r="B25" s="6" t="s">
        <v>13</v>
      </c>
      <c r="C25" s="12">
        <v>58</v>
      </c>
      <c r="D25" s="62"/>
      <c r="E25" s="49">
        <f t="shared" si="1"/>
        <v>0</v>
      </c>
    </row>
    <row r="26" spans="1:5" ht="15.75" thickBot="1" x14ac:dyDescent="0.3">
      <c r="A26" s="46" t="s">
        <v>30</v>
      </c>
      <c r="B26" s="47" t="s">
        <v>13</v>
      </c>
      <c r="C26" s="48">
        <v>58</v>
      </c>
      <c r="D26" s="63"/>
      <c r="E26" s="50">
        <f t="shared" si="1"/>
        <v>0</v>
      </c>
    </row>
    <row r="27" spans="1:5" x14ac:dyDescent="0.25">
      <c r="A27" s="43" t="s">
        <v>31</v>
      </c>
      <c r="B27" s="44"/>
      <c r="C27" s="45"/>
      <c r="D27" s="64"/>
      <c r="E27" s="51">
        <f>SUM(E17:E26)</f>
        <v>0</v>
      </c>
    </row>
    <row r="28" spans="1:5" x14ac:dyDescent="0.25">
      <c r="A28" s="5"/>
      <c r="B28" s="6"/>
      <c r="C28" s="12"/>
      <c r="D28" s="62"/>
      <c r="E28" s="12"/>
    </row>
    <row r="29" spans="1:5" ht="22.5" x14ac:dyDescent="0.25">
      <c r="A29" s="3" t="s">
        <v>32</v>
      </c>
      <c r="B29" s="4"/>
      <c r="C29" s="29"/>
      <c r="D29" s="61"/>
      <c r="E29" s="29"/>
    </row>
    <row r="30" spans="1:5" ht="22.5" x14ac:dyDescent="0.25">
      <c r="A30" s="5" t="s">
        <v>33</v>
      </c>
      <c r="B30" s="6" t="s">
        <v>13</v>
      </c>
      <c r="C30" s="12">
        <v>250</v>
      </c>
      <c r="D30" s="62"/>
      <c r="E30" s="49">
        <f>SUM(C30*D30)</f>
        <v>0</v>
      </c>
    </row>
    <row r="31" spans="1:5" x14ac:dyDescent="0.25">
      <c r="A31" s="5" t="s">
        <v>34</v>
      </c>
      <c r="B31" s="6" t="s">
        <v>13</v>
      </c>
      <c r="C31" s="12">
        <v>175</v>
      </c>
      <c r="D31" s="62"/>
      <c r="E31" s="49">
        <f t="shared" ref="E31:E44" si="2">SUM(C31*D31)</f>
        <v>0</v>
      </c>
    </row>
    <row r="32" spans="1:5" ht="22.5" x14ac:dyDescent="0.25">
      <c r="A32" s="5" t="s">
        <v>35</v>
      </c>
      <c r="B32" s="6" t="s">
        <v>13</v>
      </c>
      <c r="C32" s="12">
        <v>9</v>
      </c>
      <c r="D32" s="62"/>
      <c r="E32" s="49">
        <f t="shared" si="2"/>
        <v>0</v>
      </c>
    </row>
    <row r="33" spans="1:5" x14ac:dyDescent="0.25">
      <c r="A33" s="5" t="s">
        <v>36</v>
      </c>
      <c r="B33" s="6" t="s">
        <v>37</v>
      </c>
      <c r="C33" s="12">
        <v>225</v>
      </c>
      <c r="D33" s="62"/>
      <c r="E33" s="49">
        <f t="shared" si="2"/>
        <v>0</v>
      </c>
    </row>
    <row r="34" spans="1:5" ht="33.75" x14ac:dyDescent="0.25">
      <c r="A34" s="5" t="s">
        <v>38</v>
      </c>
      <c r="B34" s="6" t="s">
        <v>13</v>
      </c>
      <c r="C34" s="12">
        <v>270</v>
      </c>
      <c r="D34" s="62"/>
      <c r="E34" s="49">
        <f t="shared" si="2"/>
        <v>0</v>
      </c>
    </row>
    <row r="35" spans="1:5" x14ac:dyDescent="0.25">
      <c r="A35" s="5" t="s">
        <v>39</v>
      </c>
      <c r="B35" s="6" t="s">
        <v>13</v>
      </c>
      <c r="C35" s="12">
        <v>370</v>
      </c>
      <c r="D35" s="62"/>
      <c r="E35" s="49">
        <f t="shared" si="2"/>
        <v>0</v>
      </c>
    </row>
    <row r="36" spans="1:5" x14ac:dyDescent="0.25">
      <c r="A36" s="5" t="s">
        <v>40</v>
      </c>
      <c r="B36" s="6" t="s">
        <v>13</v>
      </c>
      <c r="C36" s="12">
        <v>1120</v>
      </c>
      <c r="D36" s="62"/>
      <c r="E36" s="49">
        <f t="shared" si="2"/>
        <v>0</v>
      </c>
    </row>
    <row r="37" spans="1:5" x14ac:dyDescent="0.25">
      <c r="A37" s="5" t="s">
        <v>41</v>
      </c>
      <c r="B37" s="6" t="s">
        <v>13</v>
      </c>
      <c r="C37" s="12">
        <v>100</v>
      </c>
      <c r="D37" s="62"/>
      <c r="E37" s="49">
        <f t="shared" si="2"/>
        <v>0</v>
      </c>
    </row>
    <row r="38" spans="1:5" ht="22.5" x14ac:dyDescent="0.25">
      <c r="A38" s="5" t="s">
        <v>42</v>
      </c>
      <c r="B38" s="6" t="s">
        <v>13</v>
      </c>
      <c r="C38" s="12">
        <v>320</v>
      </c>
      <c r="D38" s="62"/>
      <c r="E38" s="49">
        <f t="shared" si="2"/>
        <v>0</v>
      </c>
    </row>
    <row r="39" spans="1:5" x14ac:dyDescent="0.25">
      <c r="A39" s="5" t="s">
        <v>43</v>
      </c>
      <c r="B39" s="6" t="s">
        <v>13</v>
      </c>
      <c r="C39" s="12">
        <v>130</v>
      </c>
      <c r="D39" s="62"/>
      <c r="E39" s="49">
        <f t="shared" si="2"/>
        <v>0</v>
      </c>
    </row>
    <row r="40" spans="1:5" ht="15.75" thickBot="1" x14ac:dyDescent="0.3">
      <c r="A40" s="46" t="s">
        <v>44</v>
      </c>
      <c r="B40" s="47" t="s">
        <v>13</v>
      </c>
      <c r="C40" s="48">
        <v>350</v>
      </c>
      <c r="D40" s="63"/>
      <c r="E40" s="50">
        <f t="shared" si="2"/>
        <v>0</v>
      </c>
    </row>
    <row r="41" spans="1:5" x14ac:dyDescent="0.25">
      <c r="A41" s="43" t="s">
        <v>47</v>
      </c>
      <c r="B41" s="44"/>
      <c r="C41" s="45"/>
      <c r="D41" s="64"/>
      <c r="E41" s="51">
        <f>SUM(E30:E40)</f>
        <v>0</v>
      </c>
    </row>
    <row r="42" spans="1:5" x14ac:dyDescent="0.25">
      <c r="A42" s="11"/>
      <c r="B42" s="12"/>
      <c r="C42" s="37"/>
      <c r="D42" s="65"/>
      <c r="E42" s="49"/>
    </row>
    <row r="43" spans="1:5" ht="22.5" x14ac:dyDescent="0.25">
      <c r="A43" s="36" t="s">
        <v>45</v>
      </c>
      <c r="B43" s="14"/>
      <c r="C43" s="15"/>
      <c r="D43" s="66"/>
      <c r="E43" s="53"/>
    </row>
    <row r="44" spans="1:5" ht="15.75" thickBot="1" x14ac:dyDescent="0.3">
      <c r="A44" s="52" t="s">
        <v>46</v>
      </c>
      <c r="B44" s="28" t="s">
        <v>13</v>
      </c>
      <c r="C44" s="28">
        <v>180</v>
      </c>
      <c r="D44" s="67"/>
      <c r="E44" s="54">
        <f t="shared" si="2"/>
        <v>0</v>
      </c>
    </row>
    <row r="45" spans="1:5" ht="23.25" thickBot="1" x14ac:dyDescent="0.3">
      <c r="A45" s="55" t="s">
        <v>53</v>
      </c>
      <c r="B45" s="56"/>
      <c r="C45" s="56"/>
      <c r="D45" s="68"/>
      <c r="E45" s="58">
        <f>SUM(E44)</f>
        <v>0</v>
      </c>
    </row>
    <row r="49" spans="1:7" x14ac:dyDescent="0.25">
      <c r="C49" s="13"/>
      <c r="E49" s="13"/>
    </row>
    <row r="50" spans="1:7" ht="18.75" x14ac:dyDescent="0.25">
      <c r="A50" s="41" t="s">
        <v>48</v>
      </c>
      <c r="B50" s="42"/>
      <c r="C50" s="10"/>
      <c r="D50" s="13"/>
      <c r="E50" s="10"/>
    </row>
    <row r="51" spans="1:7" x14ac:dyDescent="0.25">
      <c r="A51" s="40"/>
      <c r="B51" s="6" t="s">
        <v>49</v>
      </c>
      <c r="C51" s="10"/>
      <c r="D51" s="9"/>
      <c r="E51" s="10"/>
    </row>
    <row r="52" spans="1:7" ht="15.75" x14ac:dyDescent="0.25">
      <c r="A52" s="16" t="s">
        <v>6</v>
      </c>
      <c r="B52" s="17">
        <f>SUM(E14)</f>
        <v>0</v>
      </c>
      <c r="C52" s="13"/>
      <c r="D52" s="30"/>
      <c r="E52" s="13"/>
      <c r="F52" s="27"/>
      <c r="G52" s="27"/>
    </row>
    <row r="53" spans="1:7" ht="15.75" x14ac:dyDescent="0.25">
      <c r="A53" s="16" t="s">
        <v>20</v>
      </c>
      <c r="B53" s="17">
        <f>SUM(E27)</f>
        <v>0</v>
      </c>
      <c r="C53" s="13"/>
      <c r="D53" s="30"/>
      <c r="E53" s="13"/>
      <c r="F53" s="27"/>
      <c r="G53" s="18"/>
    </row>
    <row r="54" spans="1:7" x14ac:dyDescent="0.25">
      <c r="A54" s="16" t="s">
        <v>32</v>
      </c>
      <c r="B54" s="17">
        <f>SUM(E41)</f>
        <v>0</v>
      </c>
      <c r="C54" s="13"/>
      <c r="D54" s="30"/>
      <c r="E54" s="13"/>
    </row>
    <row r="55" spans="1:7" ht="30" x14ac:dyDescent="0.25">
      <c r="A55" s="57" t="s">
        <v>54</v>
      </c>
      <c r="B55" s="17">
        <f>SUM(E45)</f>
        <v>0</v>
      </c>
      <c r="C55" s="13"/>
      <c r="D55" s="31"/>
      <c r="E55" s="13"/>
    </row>
    <row r="56" spans="1:7" ht="15.75" thickBot="1" x14ac:dyDescent="0.3">
      <c r="A56" s="38" t="s">
        <v>50</v>
      </c>
      <c r="B56" s="39">
        <f>SUM(B52:B55)</f>
        <v>0</v>
      </c>
      <c r="C56" s="13"/>
      <c r="D56" s="30"/>
      <c r="E56" s="13"/>
    </row>
    <row r="57" spans="1:7" x14ac:dyDescent="0.25">
      <c r="A57" s="21"/>
      <c r="B57" s="22"/>
      <c r="C57" s="13"/>
      <c r="D57" s="31"/>
      <c r="E57" s="13"/>
    </row>
    <row r="58" spans="1:7" x14ac:dyDescent="0.25">
      <c r="A58" s="23" t="s">
        <v>51</v>
      </c>
      <c r="B58" s="17">
        <f>SUM(B56*25/100)</f>
        <v>0</v>
      </c>
      <c r="C58" s="24"/>
      <c r="D58" s="30"/>
      <c r="E58" s="24"/>
    </row>
    <row r="59" spans="1:7" ht="15.75" thickBot="1" x14ac:dyDescent="0.3">
      <c r="A59" s="19"/>
      <c r="B59" s="20"/>
      <c r="C59" s="13"/>
      <c r="D59" s="31"/>
      <c r="E59" s="13"/>
    </row>
    <row r="60" spans="1:7" ht="15.75" thickBot="1" x14ac:dyDescent="0.3">
      <c r="A60" s="25" t="s">
        <v>52</v>
      </c>
      <c r="B60" s="26">
        <f>SUM(B56,B58)</f>
        <v>0</v>
      </c>
      <c r="C60" s="13"/>
      <c r="D60" s="30"/>
      <c r="E60" s="13"/>
    </row>
  </sheetData>
  <sheetProtection password="D9F2" sheet="1" objects="1" scenarios="1"/>
  <mergeCells count="1">
    <mergeCell ref="A1:E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Ana-Maria</dc:creator>
  <cp:lastModifiedBy>Ana-Maria</cp:lastModifiedBy>
  <cp:lastPrinted>2017-06-09T05:57:51Z</cp:lastPrinted>
  <dcterms:created xsi:type="dcterms:W3CDTF">2017-06-09T05:49:40Z</dcterms:created>
  <dcterms:modified xsi:type="dcterms:W3CDTF">2017-06-09T06:16:25Z</dcterms:modified>
</cp:coreProperties>
</file>